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30" tabRatio="914" activeTab="3"/>
  </bookViews>
  <sheets>
    <sheet name="ZAŁĄCZNIK NR 1.2" sheetId="1" r:id="rId1"/>
    <sheet name="ZAŁĄCZNIK NR 1.4" sheetId="2" r:id="rId2"/>
    <sheet name="ZAŁĄCZNIK NR 1.8" sheetId="3" r:id="rId3"/>
    <sheet name="ZAŁĄCZNIK NR 1.12" sheetId="4" r:id="rId4"/>
    <sheet name="ZAŁĄCZNIK NR 1.19" sheetId="5" r:id="rId5"/>
  </sheets>
  <definedNames>
    <definedName name="_xlnm._FilterDatabase" localSheetId="3" hidden="1">'ZAŁĄCZNIK NR 1.12'!$A$6:$G$123</definedName>
  </definedNames>
  <calcPr fullCalcOnLoad="1"/>
</workbook>
</file>

<file path=xl/sharedStrings.xml><?xml version="1.0" encoding="utf-8"?>
<sst xmlns="http://schemas.openxmlformats.org/spreadsheetml/2006/main" count="371" uniqueCount="165">
  <si>
    <t>FORMULARZ ASORTYMENTOWO-CENOWY</t>
  </si>
  <si>
    <t>Lp.</t>
  </si>
  <si>
    <t>NAZWA MIĘDZYNARODOWA</t>
  </si>
  <si>
    <t>NAZWA HANDLOWA</t>
  </si>
  <si>
    <t>POSTAĆ</t>
  </si>
  <si>
    <t>DAWKA</t>
  </si>
  <si>
    <t>ILOŚĆ SZT. W OPAK.</t>
  </si>
  <si>
    <t>SZACUNKOWE ZAPOTRZEBOWANIE (OP)</t>
  </si>
  <si>
    <t>CENA JEDNOSTKOWA NETTO (zł)</t>
  </si>
  <si>
    <t>WARTOŚĆ NETTO (zł)</t>
  </si>
  <si>
    <t>VAT (%)</t>
  </si>
  <si>
    <t>CENA JEDNOSTKOWA BRUTTO (zł)</t>
  </si>
  <si>
    <t>WARTOŚĆ BRUTTO (zł)</t>
  </si>
  <si>
    <t>PRODUCENT</t>
  </si>
  <si>
    <t>X</t>
  </si>
  <si>
    <t>kol.7xkol.8</t>
  </si>
  <si>
    <t>%</t>
  </si>
  <si>
    <t>kol.8+kol.10</t>
  </si>
  <si>
    <t>kol.9+kol.10</t>
  </si>
  <si>
    <t>INJ.</t>
  </si>
  <si>
    <t>FIOL.</t>
  </si>
  <si>
    <t>tabl.</t>
  </si>
  <si>
    <t>30 tabl</t>
  </si>
  <si>
    <t>AMP</t>
  </si>
  <si>
    <t>TABL</t>
  </si>
  <si>
    <t>TABL.</t>
  </si>
  <si>
    <t>0,5G</t>
  </si>
  <si>
    <t>amp</t>
  </si>
  <si>
    <t>AEROZOL</t>
  </si>
  <si>
    <t>DIAZEPAM</t>
  </si>
  <si>
    <t>RELANIUM</t>
  </si>
  <si>
    <t>30 TABL.</t>
  </si>
  <si>
    <t>5AMP</t>
  </si>
  <si>
    <t>FERRUM</t>
  </si>
  <si>
    <t>GENTAMYCIN</t>
  </si>
  <si>
    <t>5 AMP</t>
  </si>
  <si>
    <t>AMP.</t>
  </si>
  <si>
    <t>IBUPROFEN</t>
  </si>
  <si>
    <t>5AMP.</t>
  </si>
  <si>
    <t>100 mg</t>
  </si>
  <si>
    <t>PARACETAMOL</t>
  </si>
  <si>
    <t>ŻEL</t>
  </si>
  <si>
    <t>600 mg</t>
  </si>
  <si>
    <t>200 mg</t>
  </si>
  <si>
    <t>0,002 G</t>
  </si>
  <si>
    <t>20 TABL.</t>
  </si>
  <si>
    <t>10 MG</t>
  </si>
  <si>
    <t>250MG</t>
  </si>
  <si>
    <t>caps.</t>
  </si>
  <si>
    <t>ORNITHINUM</t>
  </si>
  <si>
    <t>100 MG/ML</t>
  </si>
  <si>
    <t>60 tabl.</t>
  </si>
  <si>
    <t>50 tabl.</t>
  </si>
  <si>
    <t>10 mg/ 1 g</t>
  </si>
  <si>
    <t>krem</t>
  </si>
  <si>
    <t>100 ml</t>
  </si>
  <si>
    <t>tabl. dopochwowe</t>
  </si>
  <si>
    <t>300 mg</t>
  </si>
  <si>
    <t>10 szt.</t>
  </si>
  <si>
    <t>SUMA</t>
  </si>
  <si>
    <t>Zamawiający dopuszcza możliwość zaoferowania produktówt równoważnych.</t>
  </si>
  <si>
    <t>1. Wykonawca oświadcza, że wszystkie oferowane produkty lecznicz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</si>
  <si>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Zgodnie z powyższą kalkulacją.</t>
  </si>
  <si>
    <t>Data, pieczątka i podpis Wykonawcy</t>
  </si>
  <si>
    <t>…………………………………………………………………….</t>
  </si>
  <si>
    <t>Załącznik nr 1.2</t>
  </si>
  <si>
    <t>ZADANIE NR 2 SUKCESYWNA DOSTAWA LEKÓW</t>
  </si>
  <si>
    <t>ALTACET</t>
  </si>
  <si>
    <t>filgrastimum</t>
  </si>
  <si>
    <t>NEUPOGEN</t>
  </si>
  <si>
    <t>ampułko-strzykawka</t>
  </si>
  <si>
    <t>30 mln j.m.</t>
  </si>
  <si>
    <t>ACETYLCYSTEINUM</t>
  </si>
  <si>
    <t>ACC 200</t>
  </si>
  <si>
    <t>tabl. musujące</t>
  </si>
  <si>
    <t xml:space="preserve">20 tabl. </t>
  </si>
  <si>
    <t>ACC</t>
  </si>
  <si>
    <t>AMBROXOLI</t>
  </si>
  <si>
    <t>AMBTOHEXAL</t>
  </si>
  <si>
    <t>15MG</t>
  </si>
  <si>
    <t xml:space="preserve">DICLOFENACUM </t>
  </si>
  <si>
    <t>NAKLOFEN</t>
  </si>
  <si>
    <t>75MG</t>
  </si>
  <si>
    <t>DOBUTAMINE</t>
  </si>
  <si>
    <t>DOBUTAMIN  HEXAL</t>
  </si>
  <si>
    <t>1FIOL.</t>
  </si>
  <si>
    <t>FERRUM I.M..</t>
  </si>
  <si>
    <t>0,1 G/2 ML</t>
  </si>
  <si>
    <t>50 AMP</t>
  </si>
  <si>
    <t>KETOPROFEN</t>
  </si>
  <si>
    <t>Ketonal</t>
  </si>
  <si>
    <t>50 mgx30szt</t>
  </si>
  <si>
    <t xml:space="preserve">Ketonal </t>
  </si>
  <si>
    <t>INJ. DOŻYLNIE</t>
  </si>
  <si>
    <t>100mg/2ml</t>
  </si>
  <si>
    <t>KETOPROFENUM</t>
  </si>
  <si>
    <t>Ketonal forte</t>
  </si>
  <si>
    <t>ALUMINIUM ACETATE</t>
  </si>
  <si>
    <t>75GR</t>
  </si>
  <si>
    <t>2. Wykonawca oferuje realizację przedmiotu zamówienia  - Zadanie nr 2 za cenę …………………………………………………….złotych brutto, słownie……………………..</t>
  </si>
  <si>
    <t>ZAŁĄCZNIK NR 1.4</t>
  </si>
  <si>
    <t>ZADANIE NR 4 SUKCESYWNA DOSTAWA LEKÓW</t>
  </si>
  <si>
    <t>amantadini sulfas</t>
  </si>
  <si>
    <t>AMANTIX</t>
  </si>
  <si>
    <t>200 mg / 500 ml</t>
  </si>
  <si>
    <t>HEPA-MERZ</t>
  </si>
  <si>
    <t>5G/10ML</t>
  </si>
  <si>
    <t>2. Wykonawca oferuje realizację przedmiotu zamówienia  - Zadanie nr 4 za cenę …………………………………………………….złotych brutto, słownie……………………..</t>
  </si>
  <si>
    <t>ZAŁĄCZNIK NR 1.8</t>
  </si>
  <si>
    <t>2. Wykonawca oferuje realizację przedmiotu zamówienia  - Zadanie nr 8 za cenę …………………………………………………….złotych brutto, słownie……………………..</t>
  </si>
  <si>
    <t>AMIKACIN</t>
  </si>
  <si>
    <t>BISACODYL</t>
  </si>
  <si>
    <t>CZOPEK</t>
  </si>
  <si>
    <t>CISATRACURIUM</t>
  </si>
  <si>
    <t>NIMBEX</t>
  </si>
  <si>
    <t>2MG/1ML A 2,5ML</t>
  </si>
  <si>
    <t>2MG/1ML A 5ML</t>
  </si>
  <si>
    <t>Clotrimazolum</t>
  </si>
  <si>
    <t>Clotrimazol</t>
  </si>
  <si>
    <t>20 g</t>
  </si>
  <si>
    <t>6 szt.</t>
  </si>
  <si>
    <t>Kalii chloridum</t>
  </si>
  <si>
    <t>Kalipoz prolongatum</t>
  </si>
  <si>
    <t>391 mg</t>
  </si>
  <si>
    <t>Theophylinum</t>
  </si>
  <si>
    <t>Theospirex retard</t>
  </si>
  <si>
    <t>1000MG</t>
  </si>
  <si>
    <t>2. Wykonawca oferuje realizację przedmiotu zamówienia  - Zadanie nr 12 za cenę …………………………………………………….złotych brutto, słownie……………………..</t>
  </si>
  <si>
    <t>Pieczątka i podpis Wykonawcy</t>
  </si>
  <si>
    <t>Razem</t>
  </si>
  <si>
    <t>1. Wykonawca oświadcza, że wszystkie oferowane produkty lecznicz w ramach niniejszego zadania posiadają ważne dokumenty dopuszczające do obrotu na terenie Rzeczypospolitej Polskiej zgodnie z obowiązującym prawem. Kopie przedmiotowych dokumentów oraz charakterystyki produktów leczniczych zostaną przekazane       Zamawiającemu niezwłocznie na jego wniosek.</t>
  </si>
  <si>
    <t>2. Wykonawca oferuje realizację przedmiotu zamówienia  - Zadanie nr 19 za cenę …………………………………………………….złotych brutto, słownie……………………..</t>
  </si>
  <si>
    <t>AMOXICILLIN+       CLAVULANIC ACID</t>
  </si>
  <si>
    <t>TAROMENTIN</t>
  </si>
  <si>
    <t>AMOXICILLINA</t>
  </si>
  <si>
    <t>AMOTAKS</t>
  </si>
  <si>
    <t>16tabl.</t>
  </si>
  <si>
    <t>14 TABL</t>
  </si>
  <si>
    <t>IMMUNOGLOBULINA ANTY RhD</t>
  </si>
  <si>
    <t>GAMMA ANTY D</t>
  </si>
  <si>
    <t>50 mikrogramów</t>
  </si>
  <si>
    <t>1 amp</t>
  </si>
  <si>
    <t>150 mikrogramów</t>
  </si>
  <si>
    <t>ZADANIE NR 8 SUKCESYWNA DOSTAWA LEKÓW</t>
  </si>
  <si>
    <t>Załącznik nr 1.12</t>
  </si>
  <si>
    <t>ZADANIE NR 19 SUKCESYWNA DOSTAWA LEKÓW</t>
  </si>
  <si>
    <t>ZAŁĄCZNIK NR 1.19</t>
  </si>
  <si>
    <t>wartość netto</t>
  </si>
  <si>
    <t>wartość brutto</t>
  </si>
  <si>
    <t>Roztwór do infuzji</t>
  </si>
  <si>
    <t>500mg/100ml</t>
  </si>
  <si>
    <t>1000mg/100ml</t>
  </si>
  <si>
    <t>240mg/80ml</t>
  </si>
  <si>
    <t>POTTASIUM CHLORIDE 0,15% Z NaCl0,9%</t>
  </si>
  <si>
    <t>500 ml</t>
  </si>
  <si>
    <t>POTTASIUM CHLORIDE0.3% z NaCl 0,9%</t>
  </si>
  <si>
    <t>POTTASIUM CHORIDE 0.3% z glukozą 5%</t>
  </si>
  <si>
    <t>POTTASIUM DHLORIDE 0,15% z glukozą 5%</t>
  </si>
  <si>
    <t>Żelatyna 4% płynna sukcynkowana</t>
  </si>
  <si>
    <t>Płyn wieloelektrolitowy buforowany octanami i jabłczanami</t>
  </si>
  <si>
    <t>400 mg</t>
  </si>
  <si>
    <t>Zestaw witam do żyw. pozajelit. rozpuszcz. w wodzie i w tłuszczach</t>
  </si>
  <si>
    <t>Proszek do roztw.inf</t>
  </si>
  <si>
    <t>( wszystkie witminy rozp. W  wodzie i w tłuszczach)</t>
  </si>
  <si>
    <t>ZADANIE NR 12 SUKCESYWNA DOSTAWA LEKÓW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</si>
</sst>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&quot; zł&quot;"/>
    <numFmt numFmtId="168" formatCode="_-* #,##0.00\ _z_ł_-;\-* #,##0.00\ _z_ł_-;_-* \-??\ _z_ł_-;_-@_-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00"/>
    <numFmt numFmtId="175" formatCode="#,##0.0000\ [$€-1]"/>
    <numFmt numFmtId="176" formatCode="0.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Narrow"/>
      <family val="2"/>
    </font>
    <font>
      <b/>
      <sz val="10"/>
      <name val="Tahoma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2" borderId="0" applyNumberFormat="0" applyBorder="0" applyAlignment="0" applyProtection="0"/>
    <xf numFmtId="0" fontId="38" fillId="4" borderId="0" applyNumberFormat="0" applyBorder="0" applyAlignment="0" applyProtection="0"/>
    <xf numFmtId="0" fontId="1" fillId="2" borderId="0" applyNumberFormat="0" applyBorder="0" applyAlignment="0" applyProtection="0"/>
    <xf numFmtId="0" fontId="38" fillId="5" borderId="0" applyNumberFormat="0" applyBorder="0" applyAlignment="0" applyProtection="0"/>
    <xf numFmtId="0" fontId="1" fillId="2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7" borderId="0" applyNumberFormat="0" applyBorder="0" applyAlignment="0" applyProtection="0"/>
    <xf numFmtId="0" fontId="38" fillId="9" borderId="0" applyNumberFormat="0" applyBorder="0" applyAlignment="0" applyProtection="0"/>
    <xf numFmtId="0" fontId="1" fillId="2" borderId="0" applyNumberFormat="0" applyBorder="0" applyAlignment="0" applyProtection="0"/>
    <xf numFmtId="0" fontId="38" fillId="10" borderId="0" applyNumberFormat="0" applyBorder="0" applyAlignment="0" applyProtection="0"/>
    <xf numFmtId="0" fontId="1" fillId="2" borderId="0" applyNumberFormat="0" applyBorder="0" applyAlignment="0" applyProtection="0"/>
    <xf numFmtId="0" fontId="38" fillId="11" borderId="0" applyNumberFormat="0" applyBorder="0" applyAlignment="0" applyProtection="0"/>
    <xf numFmtId="0" fontId="1" fillId="7" borderId="0" applyNumberFormat="0" applyBorder="0" applyAlignment="0" applyProtection="0"/>
    <xf numFmtId="0" fontId="38" fillId="12" borderId="0" applyNumberFormat="0" applyBorder="0" applyAlignment="0" applyProtection="0"/>
    <xf numFmtId="0" fontId="1" fillId="7" borderId="0" applyNumberFormat="0" applyBorder="0" applyAlignment="0" applyProtection="0"/>
    <xf numFmtId="0" fontId="38" fillId="13" borderId="0" applyNumberFormat="0" applyBorder="0" applyAlignment="0" applyProtection="0"/>
    <xf numFmtId="0" fontId="1" fillId="7" borderId="0" applyNumberFormat="0" applyBorder="0" applyAlignment="0" applyProtection="0"/>
    <xf numFmtId="0" fontId="38" fillId="14" borderId="0" applyNumberFormat="0" applyBorder="0" applyAlignment="0" applyProtection="0"/>
    <xf numFmtId="0" fontId="1" fillId="7" borderId="0" applyNumberFormat="0" applyBorder="0" applyAlignment="0" applyProtection="0"/>
    <xf numFmtId="0" fontId="38" fillId="15" borderId="0" applyNumberFormat="0" applyBorder="0" applyAlignment="0" applyProtection="0"/>
    <xf numFmtId="0" fontId="2" fillId="2" borderId="0" applyNumberFormat="0" applyBorder="0" applyAlignment="0" applyProtection="0"/>
    <xf numFmtId="0" fontId="39" fillId="16" borderId="0" applyNumberFormat="0" applyBorder="0" applyAlignment="0" applyProtection="0"/>
    <xf numFmtId="0" fontId="2" fillId="7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7" borderId="0" applyNumberFormat="0" applyBorder="0" applyAlignment="0" applyProtection="0"/>
    <xf numFmtId="0" fontId="39" fillId="20" borderId="0" applyNumberFormat="0" applyBorder="0" applyAlignment="0" applyProtection="0"/>
    <xf numFmtId="0" fontId="2" fillId="18" borderId="0" applyNumberFormat="0" applyBorder="0" applyAlignment="0" applyProtection="0"/>
    <xf numFmtId="0" fontId="39" fillId="21" borderId="0" applyNumberFormat="0" applyBorder="0" applyAlignment="0" applyProtection="0"/>
    <xf numFmtId="0" fontId="2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2" applyNumberFormat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3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9" fillId="3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167" fontId="8" fillId="2" borderId="11" xfId="0" applyNumberFormat="1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 locked="0"/>
    </xf>
    <xf numFmtId="167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167" fontId="8" fillId="2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167" fontId="10" fillId="2" borderId="11" xfId="0" applyNumberFormat="1" applyFont="1" applyFill="1" applyBorder="1" applyAlignment="1">
      <alignment horizontal="center"/>
    </xf>
    <xf numFmtId="0" fontId="8" fillId="39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39" borderId="12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wrapText="1"/>
    </xf>
    <xf numFmtId="167" fontId="0" fillId="2" borderId="11" xfId="0" applyNumberFormat="1" applyFill="1" applyBorder="1" applyAlignment="1">
      <alignment/>
    </xf>
    <xf numFmtId="0" fontId="16" fillId="0" borderId="11" xfId="0" applyFont="1" applyBorder="1" applyAlignment="1">
      <alignment horizontal="center" wrapText="1"/>
    </xf>
    <xf numFmtId="0" fontId="16" fillId="39" borderId="12" xfId="0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167" fontId="10" fillId="39" borderId="11" xfId="0" applyNumberFormat="1" applyFont="1" applyFill="1" applyBorder="1" applyAlignment="1">
      <alignment horizontal="center"/>
    </xf>
    <xf numFmtId="167" fontId="7" fillId="39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6" fillId="0" borderId="11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10" fillId="39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7" fontId="8" fillId="2" borderId="13" xfId="0" applyNumberFormat="1" applyFont="1" applyFill="1" applyBorder="1" applyAlignment="1">
      <alignment horizontal="right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167" fontId="6" fillId="2" borderId="11" xfId="0" applyNumberFormat="1" applyFont="1" applyFill="1" applyBorder="1" applyAlignment="1">
      <alignment horizontal="center"/>
    </xf>
    <xf numFmtId="167" fontId="10" fillId="2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7" fillId="0" borderId="0" xfId="0" applyNumberFormat="1" applyFont="1" applyAlignment="1">
      <alignment/>
    </xf>
    <xf numFmtId="167" fontId="8" fillId="2" borderId="0" xfId="0" applyNumberFormat="1" applyFont="1" applyFill="1" applyBorder="1" applyAlignment="1">
      <alignment horizontal="center"/>
    </xf>
    <xf numFmtId="0" fontId="19" fillId="39" borderId="11" xfId="0" applyFont="1" applyFill="1" applyBorder="1" applyAlignment="1">
      <alignment horizontal="center"/>
    </xf>
    <xf numFmtId="0" fontId="19" fillId="39" borderId="11" xfId="0" applyFont="1" applyFill="1" applyBorder="1" applyAlignment="1">
      <alignment/>
    </xf>
    <xf numFmtId="167" fontId="19" fillId="39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167" fontId="8" fillId="2" borderId="11" xfId="0" applyNumberFormat="1" applyFont="1" applyFill="1" applyBorder="1" applyAlignment="1">
      <alignment/>
    </xf>
    <xf numFmtId="167" fontId="7" fillId="2" borderId="11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/>
    </xf>
    <xf numFmtId="0" fontId="8" fillId="0" borderId="11" xfId="0" applyFont="1" applyBorder="1" applyAlignment="1">
      <alignment vertical="center" wrapText="1"/>
    </xf>
    <xf numFmtId="0" fontId="0" fillId="40" borderId="11" xfId="0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0" fillId="41" borderId="11" xfId="0" applyNumberFormat="1" applyFont="1" applyFill="1" applyBorder="1" applyAlignment="1">
      <alignment horizontal="right"/>
    </xf>
    <xf numFmtId="169" fontId="0" fillId="2" borderId="11" xfId="0" applyNumberFormat="1" applyFill="1" applyBorder="1" applyAlignment="1">
      <alignment/>
    </xf>
    <xf numFmtId="169" fontId="6" fillId="39" borderId="11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right"/>
    </xf>
    <xf numFmtId="169" fontId="19" fillId="39" borderId="11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/>
    </xf>
    <xf numFmtId="169" fontId="8" fillId="2" borderId="11" xfId="0" applyNumberFormat="1" applyFont="1" applyFill="1" applyBorder="1" applyAlignment="1">
      <alignment/>
    </xf>
    <xf numFmtId="0" fontId="8" fillId="42" borderId="11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41" borderId="11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/>
    </xf>
    <xf numFmtId="169" fontId="7" fillId="2" borderId="12" xfId="0" applyNumberFormat="1" applyFont="1" applyFill="1" applyBorder="1" applyAlignment="1">
      <alignment/>
    </xf>
    <xf numFmtId="169" fontId="7" fillId="39" borderId="12" xfId="0" applyNumberFormat="1" applyFont="1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8" fillId="2" borderId="11" xfId="0" applyNumberFormat="1" applyFont="1" applyFill="1" applyBorder="1" applyAlignment="1">
      <alignment horizontal="right"/>
    </xf>
    <xf numFmtId="167" fontId="8" fillId="2" borderId="12" xfId="0" applyNumberFormat="1" applyFont="1" applyFill="1" applyBorder="1" applyAlignment="1">
      <alignment horizontal="right"/>
    </xf>
    <xf numFmtId="169" fontId="0" fillId="2" borderId="12" xfId="0" applyNumberFormat="1" applyFill="1" applyBorder="1" applyAlignment="1">
      <alignment/>
    </xf>
    <xf numFmtId="0" fontId="20" fillId="42" borderId="11" xfId="0" applyFont="1" applyFill="1" applyBorder="1" applyAlignment="1">
      <alignment horizontal="center"/>
    </xf>
    <xf numFmtId="0" fontId="20" fillId="42" borderId="16" xfId="0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11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left" vertical="center" wrapText="1"/>
    </xf>
    <xf numFmtId="169" fontId="8" fillId="0" borderId="12" xfId="0" applyNumberFormat="1" applyFont="1" applyFill="1" applyBorder="1" applyAlignment="1">
      <alignment horizontal="center"/>
    </xf>
    <xf numFmtId="169" fontId="10" fillId="39" borderId="12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11" fillId="11" borderId="18" xfId="0" applyFont="1" applyFill="1" applyBorder="1" applyAlignment="1">
      <alignment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 applyProtection="1">
      <alignment horizontal="left" vertical="center" wrapText="1"/>
      <protection locked="0"/>
    </xf>
    <xf numFmtId="0" fontId="8" fillId="45" borderId="11" xfId="0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>
      <alignment horizontal="right"/>
    </xf>
    <xf numFmtId="169" fontId="7" fillId="45" borderId="11" xfId="0" applyNumberFormat="1" applyFont="1" applyFill="1" applyBorder="1" applyAlignment="1">
      <alignment horizontal="right"/>
    </xf>
    <xf numFmtId="0" fontId="10" fillId="11" borderId="11" xfId="0" applyFont="1" applyFill="1" applyBorder="1" applyAlignment="1">
      <alignment horizontal="center"/>
    </xf>
    <xf numFmtId="169" fontId="10" fillId="11" borderId="11" xfId="0" applyNumberFormat="1" applyFont="1" applyFill="1" applyBorder="1" applyAlignment="1">
      <alignment horizontal="center"/>
    </xf>
    <xf numFmtId="169" fontId="7" fillId="11" borderId="11" xfId="0" applyNumberFormat="1" applyFont="1" applyFill="1" applyBorder="1" applyAlignment="1">
      <alignment horizontal="center"/>
    </xf>
    <xf numFmtId="0" fontId="57" fillId="45" borderId="11" xfId="0" applyNumberFormat="1" applyFont="1" applyFill="1" applyBorder="1" applyAlignment="1">
      <alignment horizontal="right"/>
    </xf>
    <xf numFmtId="169" fontId="7" fillId="11" borderId="12" xfId="0" applyNumberFormat="1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167" fontId="10" fillId="40" borderId="0" xfId="0" applyNumberFormat="1" applyFont="1" applyFill="1" applyBorder="1" applyAlignment="1">
      <alignment horizontal="center"/>
    </xf>
    <xf numFmtId="167" fontId="7" fillId="40" borderId="0" xfId="0" applyNumberFormat="1" applyFont="1" applyFill="1" applyBorder="1" applyAlignment="1">
      <alignment horizontal="center"/>
    </xf>
    <xf numFmtId="169" fontId="7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9" fontId="7" fillId="4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9" fillId="40" borderId="0" xfId="0" applyFont="1" applyFill="1" applyBorder="1" applyAlignment="1">
      <alignment horizontal="center"/>
    </xf>
    <xf numFmtId="0" fontId="19" fillId="40" borderId="0" xfId="0" applyFont="1" applyFill="1" applyBorder="1" applyAlignment="1">
      <alignment/>
    </xf>
    <xf numFmtId="167" fontId="19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169" fontId="6" fillId="40" borderId="0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0" fontId="8" fillId="46" borderId="11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left" vertical="center" wrapText="1"/>
    </xf>
    <xf numFmtId="0" fontId="8" fillId="48" borderId="11" xfId="0" applyFont="1" applyFill="1" applyBorder="1" applyAlignment="1">
      <alignment horizontal="left" vertical="center"/>
    </xf>
    <xf numFmtId="0" fontId="8" fillId="48" borderId="11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/>
    </xf>
    <xf numFmtId="167" fontId="8" fillId="48" borderId="11" xfId="0" applyNumberFormat="1" applyFont="1" applyFill="1" applyBorder="1" applyAlignment="1">
      <alignment horizontal="center"/>
    </xf>
    <xf numFmtId="167" fontId="0" fillId="48" borderId="11" xfId="0" applyNumberFormat="1" applyFont="1" applyFill="1" applyBorder="1" applyAlignment="1">
      <alignment/>
    </xf>
    <xf numFmtId="0" fontId="0" fillId="48" borderId="11" xfId="0" applyNumberFormat="1" applyFont="1" applyFill="1" applyBorder="1" applyAlignment="1">
      <alignment/>
    </xf>
    <xf numFmtId="169" fontId="0" fillId="48" borderId="12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4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3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EEEEEE"/>
      <rgbColor rgb="00CCFFFF"/>
      <rgbColor rgb="00660066"/>
      <rgbColor rgb="00FF8080"/>
      <rgbColor rgb="000066CC"/>
      <rgbColor rgb="00FFDBB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3">
      <selection activeCell="J24" sqref="J24"/>
    </sheetView>
  </sheetViews>
  <sheetFormatPr defaultColWidth="8.7109375" defaultRowHeight="12.75"/>
  <cols>
    <col min="1" max="1" width="5.00390625" style="0" customWidth="1"/>
    <col min="2" max="2" width="28.8515625" style="0" customWidth="1"/>
    <col min="3" max="3" width="20.7109375" style="0" customWidth="1"/>
    <col min="4" max="4" width="12.8515625" style="0" customWidth="1"/>
    <col min="5" max="5" width="11.140625" style="0" customWidth="1"/>
    <col min="6" max="6" width="8.7109375" style="0" customWidth="1"/>
    <col min="7" max="7" width="13.421875" style="0" customWidth="1"/>
    <col min="8" max="9" width="14.421875" style="0" customWidth="1"/>
    <col min="10" max="10" width="9.8515625" style="0" customWidth="1"/>
    <col min="11" max="11" width="14.7109375" style="0" customWidth="1"/>
    <col min="12" max="12" width="10.7109375" style="0" customWidth="1"/>
    <col min="13" max="13" width="11.8515625" style="0" customWidth="1"/>
  </cols>
  <sheetData>
    <row r="1" spans="1:6" ht="12.75">
      <c r="A1" s="2"/>
      <c r="B1" s="2"/>
      <c r="C1" s="159"/>
      <c r="D1" s="159"/>
      <c r="E1" s="159"/>
      <c r="F1" s="159"/>
    </row>
    <row r="2" spans="1:12" ht="14.25">
      <c r="A2" s="3"/>
      <c r="B2" s="3"/>
      <c r="C2" s="160" t="s">
        <v>0</v>
      </c>
      <c r="D2" s="160"/>
      <c r="E2" s="160"/>
      <c r="F2" s="160"/>
      <c r="L2" t="s">
        <v>65</v>
      </c>
    </row>
    <row r="3" spans="1:6" ht="12.75">
      <c r="A3" s="3"/>
      <c r="B3" s="3"/>
      <c r="C3" s="3"/>
      <c r="D3" s="3"/>
      <c r="E3" s="3"/>
      <c r="F3" s="3"/>
    </row>
    <row r="4" spans="1:6" ht="14.25">
      <c r="A4" s="3"/>
      <c r="B4" s="9" t="s">
        <v>66</v>
      </c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13" ht="5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47" t="s">
        <v>12</v>
      </c>
      <c r="M6" s="48" t="s">
        <v>13</v>
      </c>
    </row>
    <row r="7" spans="1:13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41"/>
    </row>
    <row r="8" spans="1:13" ht="25.5">
      <c r="A8" s="11" t="s">
        <v>14</v>
      </c>
      <c r="B8" s="11" t="s">
        <v>14</v>
      </c>
      <c r="C8" s="11" t="s">
        <v>14</v>
      </c>
      <c r="D8" s="11" t="s">
        <v>14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15</v>
      </c>
      <c r="J8" s="11" t="s">
        <v>16</v>
      </c>
      <c r="K8" s="11" t="s">
        <v>17</v>
      </c>
      <c r="L8" s="12" t="s">
        <v>18</v>
      </c>
      <c r="M8" s="41"/>
    </row>
    <row r="9" spans="1:13" ht="12.75">
      <c r="A9" s="15">
        <v>1</v>
      </c>
      <c r="B9" s="30" t="s">
        <v>68</v>
      </c>
      <c r="C9" s="30" t="s">
        <v>69</v>
      </c>
      <c r="D9" s="32" t="s">
        <v>70</v>
      </c>
      <c r="E9" s="32" t="s">
        <v>71</v>
      </c>
      <c r="F9" s="32">
        <v>1</v>
      </c>
      <c r="G9" s="39">
        <v>8</v>
      </c>
      <c r="H9" s="104"/>
      <c r="I9" s="83"/>
      <c r="J9" s="84"/>
      <c r="K9" s="83"/>
      <c r="L9" s="100"/>
      <c r="M9" s="97"/>
    </row>
    <row r="10" spans="1:13" ht="12.75">
      <c r="A10" s="15">
        <v>2</v>
      </c>
      <c r="B10" s="25" t="s">
        <v>72</v>
      </c>
      <c r="C10" s="25" t="s">
        <v>73</v>
      </c>
      <c r="D10" s="50" t="s">
        <v>74</v>
      </c>
      <c r="E10" s="50" t="s">
        <v>43</v>
      </c>
      <c r="F10" s="50" t="s">
        <v>75</v>
      </c>
      <c r="G10" s="51">
        <v>20</v>
      </c>
      <c r="H10" s="104"/>
      <c r="I10" s="83"/>
      <c r="J10" s="84"/>
      <c r="K10" s="83"/>
      <c r="L10" s="100"/>
      <c r="M10" s="97"/>
    </row>
    <row r="11" spans="1:13" ht="12.75">
      <c r="A11" s="15">
        <v>3</v>
      </c>
      <c r="B11" s="25" t="s">
        <v>72</v>
      </c>
      <c r="C11" s="25" t="s">
        <v>76</v>
      </c>
      <c r="D11" s="21" t="s">
        <v>27</v>
      </c>
      <c r="E11" s="21" t="s">
        <v>50</v>
      </c>
      <c r="F11" s="21" t="s">
        <v>35</v>
      </c>
      <c r="G11" s="39">
        <v>20</v>
      </c>
      <c r="H11" s="104"/>
      <c r="I11" s="83"/>
      <c r="J11" s="84"/>
      <c r="K11" s="83"/>
      <c r="L11" s="100"/>
      <c r="M11" s="97"/>
    </row>
    <row r="12" spans="1:13" ht="12.75">
      <c r="A12" s="15">
        <v>4</v>
      </c>
      <c r="B12" s="18" t="s">
        <v>77</v>
      </c>
      <c r="C12" s="18" t="s">
        <v>78</v>
      </c>
      <c r="D12" s="16" t="s">
        <v>27</v>
      </c>
      <c r="E12" s="16" t="s">
        <v>79</v>
      </c>
      <c r="F12" s="16">
        <v>5</v>
      </c>
      <c r="G12" s="39">
        <v>110</v>
      </c>
      <c r="H12" s="104"/>
      <c r="I12" s="83"/>
      <c r="J12" s="84"/>
      <c r="K12" s="83"/>
      <c r="L12" s="100"/>
      <c r="M12" s="97"/>
    </row>
    <row r="13" spans="1:13" ht="12.75">
      <c r="A13" s="15">
        <v>5</v>
      </c>
      <c r="B13" s="19" t="s">
        <v>80</v>
      </c>
      <c r="C13" s="19" t="s">
        <v>81</v>
      </c>
      <c r="D13" s="21" t="s">
        <v>36</v>
      </c>
      <c r="E13" s="21" t="s">
        <v>82</v>
      </c>
      <c r="F13" s="21" t="s">
        <v>38</v>
      </c>
      <c r="G13" s="52">
        <v>150</v>
      </c>
      <c r="H13" s="104"/>
      <c r="I13" s="83"/>
      <c r="J13" s="84"/>
      <c r="K13" s="83"/>
      <c r="L13" s="100"/>
      <c r="M13" s="97"/>
    </row>
    <row r="14" spans="1:13" ht="12.75">
      <c r="A14" s="15">
        <v>6</v>
      </c>
      <c r="B14" s="19" t="s">
        <v>83</v>
      </c>
      <c r="C14" s="19" t="s">
        <v>84</v>
      </c>
      <c r="D14" s="21" t="s">
        <v>20</v>
      </c>
      <c r="E14" s="21" t="s">
        <v>47</v>
      </c>
      <c r="F14" s="21" t="s">
        <v>85</v>
      </c>
      <c r="G14" s="52">
        <v>400</v>
      </c>
      <c r="H14" s="104"/>
      <c r="I14" s="83"/>
      <c r="J14" s="84"/>
      <c r="K14" s="83"/>
      <c r="L14" s="100"/>
      <c r="M14" s="97"/>
    </row>
    <row r="15" spans="1:13" ht="12.75">
      <c r="A15" s="15">
        <v>7</v>
      </c>
      <c r="B15" s="19" t="s">
        <v>33</v>
      </c>
      <c r="C15" s="20" t="s">
        <v>86</v>
      </c>
      <c r="D15" s="21" t="s">
        <v>19</v>
      </c>
      <c r="E15" s="21" t="s">
        <v>87</v>
      </c>
      <c r="F15" s="21" t="s">
        <v>88</v>
      </c>
      <c r="G15" s="52">
        <v>2</v>
      </c>
      <c r="H15" s="104"/>
      <c r="I15" s="83"/>
      <c r="J15" s="84"/>
      <c r="K15" s="83"/>
      <c r="L15" s="100"/>
      <c r="M15" s="97"/>
    </row>
    <row r="16" spans="1:13" ht="12.75">
      <c r="A16" s="15">
        <v>8</v>
      </c>
      <c r="B16" s="19" t="s">
        <v>89</v>
      </c>
      <c r="C16" s="20" t="s">
        <v>90</v>
      </c>
      <c r="D16" s="21" t="s">
        <v>48</v>
      </c>
      <c r="E16" s="21" t="s">
        <v>91</v>
      </c>
      <c r="F16" s="21" t="s">
        <v>31</v>
      </c>
      <c r="G16" s="39">
        <v>50</v>
      </c>
      <c r="H16" s="104"/>
      <c r="I16" s="83"/>
      <c r="J16" s="84"/>
      <c r="K16" s="83"/>
      <c r="L16" s="100"/>
      <c r="M16" s="97"/>
    </row>
    <row r="17" spans="1:13" ht="25.5" customHeight="1">
      <c r="A17" s="15">
        <v>9</v>
      </c>
      <c r="B17" s="19" t="s">
        <v>89</v>
      </c>
      <c r="C17" s="20" t="s">
        <v>92</v>
      </c>
      <c r="D17" s="21" t="s">
        <v>93</v>
      </c>
      <c r="E17" s="21" t="s">
        <v>94</v>
      </c>
      <c r="F17" s="21" t="s">
        <v>58</v>
      </c>
      <c r="G17" s="52">
        <v>320</v>
      </c>
      <c r="H17" s="104"/>
      <c r="I17" s="83"/>
      <c r="J17" s="84"/>
      <c r="K17" s="83"/>
      <c r="L17" s="100"/>
      <c r="M17" s="97"/>
    </row>
    <row r="18" spans="1:13" ht="12.75">
      <c r="A18" s="15">
        <v>10</v>
      </c>
      <c r="B18" s="27" t="s">
        <v>95</v>
      </c>
      <c r="C18" s="28" t="s">
        <v>96</v>
      </c>
      <c r="D18" s="24" t="s">
        <v>21</v>
      </c>
      <c r="E18" s="24" t="s">
        <v>39</v>
      </c>
      <c r="F18" s="24" t="s">
        <v>22</v>
      </c>
      <c r="G18" s="39">
        <v>5</v>
      </c>
      <c r="H18" s="104"/>
      <c r="I18" s="83"/>
      <c r="J18" s="84"/>
      <c r="K18" s="83"/>
      <c r="L18" s="100"/>
      <c r="M18" s="97"/>
    </row>
    <row r="19" spans="1:13" ht="12.75">
      <c r="A19" s="15">
        <v>11</v>
      </c>
      <c r="B19" s="37" t="s">
        <v>97</v>
      </c>
      <c r="C19" s="33" t="s">
        <v>67</v>
      </c>
      <c r="D19" s="34" t="s">
        <v>41</v>
      </c>
      <c r="E19" s="34" t="s">
        <v>98</v>
      </c>
      <c r="F19" s="34">
        <v>1</v>
      </c>
      <c r="G19" s="52">
        <v>80</v>
      </c>
      <c r="H19" s="104"/>
      <c r="I19" s="83"/>
      <c r="J19" s="84"/>
      <c r="K19" s="83"/>
      <c r="L19" s="100"/>
      <c r="M19" s="97"/>
    </row>
    <row r="20" spans="1:13" ht="12.75">
      <c r="A20" s="15">
        <v>12</v>
      </c>
      <c r="B20" s="37" t="s">
        <v>97</v>
      </c>
      <c r="C20" s="33" t="s">
        <v>67</v>
      </c>
      <c r="D20" s="34" t="s">
        <v>28</v>
      </c>
      <c r="E20" s="34"/>
      <c r="F20" s="34">
        <v>1</v>
      </c>
      <c r="G20" s="53">
        <v>2</v>
      </c>
      <c r="H20" s="67"/>
      <c r="I20" s="83"/>
      <c r="J20" s="84"/>
      <c r="K20" s="83"/>
      <c r="L20" s="100"/>
      <c r="M20" s="97"/>
    </row>
    <row r="21" spans="1:13" ht="15.75" customHeight="1">
      <c r="A21" s="15">
        <v>13</v>
      </c>
      <c r="B21" s="19" t="s">
        <v>134</v>
      </c>
      <c r="C21" s="19" t="s">
        <v>135</v>
      </c>
      <c r="D21" s="21" t="s">
        <v>25</v>
      </c>
      <c r="E21" s="21" t="s">
        <v>26</v>
      </c>
      <c r="F21" s="21" t="s">
        <v>136</v>
      </c>
      <c r="G21" s="36">
        <v>120</v>
      </c>
      <c r="H21" s="22"/>
      <c r="I21" s="82"/>
      <c r="J21" s="93"/>
      <c r="K21" s="82"/>
      <c r="L21" s="94"/>
      <c r="M21" s="82"/>
    </row>
    <row r="22" spans="1:13" ht="25.5">
      <c r="A22" s="15">
        <v>14</v>
      </c>
      <c r="B22" s="19" t="s">
        <v>132</v>
      </c>
      <c r="C22" s="85" t="s">
        <v>133</v>
      </c>
      <c r="D22" s="34" t="s">
        <v>24</v>
      </c>
      <c r="E22" s="38" t="s">
        <v>126</v>
      </c>
      <c r="F22" s="34" t="s">
        <v>137</v>
      </c>
      <c r="G22" s="15">
        <v>25</v>
      </c>
      <c r="H22" s="22"/>
      <c r="I22" s="82"/>
      <c r="J22" s="93"/>
      <c r="K22" s="82"/>
      <c r="L22" s="94"/>
      <c r="M22" s="82"/>
    </row>
    <row r="23" spans="1:13" ht="12.75">
      <c r="A23" s="161" t="s">
        <v>59</v>
      </c>
      <c r="B23" s="161"/>
      <c r="C23" s="161"/>
      <c r="D23" s="161"/>
      <c r="E23" s="161"/>
      <c r="F23" s="161"/>
      <c r="G23" s="40"/>
      <c r="H23" s="54" t="s">
        <v>14</v>
      </c>
      <c r="I23" s="55">
        <f>SUM(I9:I22)</f>
        <v>0</v>
      </c>
      <c r="J23" s="55" t="s">
        <v>14</v>
      </c>
      <c r="K23" s="55" t="s">
        <v>14</v>
      </c>
      <c r="L23" s="101">
        <f>SUM(L9:L22)</f>
        <v>0</v>
      </c>
      <c r="M23" s="14" t="s">
        <v>14</v>
      </c>
    </row>
    <row r="24" spans="1:13" ht="12.75">
      <c r="A24" s="133"/>
      <c r="B24" s="133"/>
      <c r="C24" s="133"/>
      <c r="D24" s="133"/>
      <c r="E24" s="133"/>
      <c r="F24" s="133"/>
      <c r="G24" s="133"/>
      <c r="H24" s="134"/>
      <c r="I24" s="135"/>
      <c r="J24" s="138"/>
      <c r="K24" s="135"/>
      <c r="L24" s="136"/>
      <c r="M24" s="137"/>
    </row>
    <row r="25" spans="1:13" ht="12.75">
      <c r="A25" s="133"/>
      <c r="B25" s="133"/>
      <c r="C25" s="133"/>
      <c r="D25" s="133"/>
      <c r="E25" s="133"/>
      <c r="F25" s="133"/>
      <c r="G25" s="133"/>
      <c r="H25" s="134"/>
      <c r="I25" s="135" t="s">
        <v>147</v>
      </c>
      <c r="J25" s="135"/>
      <c r="K25" s="135">
        <f>I23*1.02</f>
        <v>0</v>
      </c>
      <c r="L25" s="136"/>
      <c r="M25" s="137"/>
    </row>
    <row r="26" spans="1:13" ht="12.75">
      <c r="A26" s="133"/>
      <c r="B26" s="133"/>
      <c r="C26" s="133"/>
      <c r="D26" s="133"/>
      <c r="E26" s="133"/>
      <c r="F26" s="133"/>
      <c r="G26" s="133"/>
      <c r="H26" s="134"/>
      <c r="I26" s="135" t="s">
        <v>148</v>
      </c>
      <c r="J26" s="135"/>
      <c r="K26" s="135">
        <f>L23*1.02</f>
        <v>0</v>
      </c>
      <c r="L26" s="136"/>
      <c r="M26" s="137"/>
    </row>
    <row r="27" spans="1:7" ht="13.5">
      <c r="A27" s="42" t="s">
        <v>60</v>
      </c>
      <c r="B27" s="5"/>
      <c r="C27" s="5"/>
      <c r="D27" s="5"/>
      <c r="E27" s="5"/>
      <c r="F27" s="5"/>
      <c r="G27" s="5"/>
    </row>
    <row r="28" spans="1:14" ht="24" customHeight="1">
      <c r="A28" s="162" t="s">
        <v>61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43"/>
      <c r="N28" s="43"/>
    </row>
    <row r="29" spans="1:14" ht="12.75" customHeight="1">
      <c r="A29" s="162" t="s">
        <v>99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ht="12.75">
      <c r="A30" t="s">
        <v>62</v>
      </c>
    </row>
    <row r="31" spans="1:7" ht="13.5">
      <c r="A31" s="42"/>
      <c r="B31" s="5"/>
      <c r="C31" s="5"/>
      <c r="D31" s="5"/>
      <c r="E31" s="5"/>
      <c r="F31" s="5"/>
      <c r="G31" s="5"/>
    </row>
    <row r="32" spans="1:7" ht="12.75">
      <c r="A32" s="44"/>
      <c r="B32" s="5"/>
      <c r="C32" s="5"/>
      <c r="D32" s="5"/>
      <c r="E32" s="5"/>
      <c r="F32" s="5"/>
      <c r="G32" s="5"/>
    </row>
    <row r="33" spans="1:7" ht="12.75">
      <c r="A33" s="44"/>
      <c r="B33" s="5"/>
      <c r="C33" s="5"/>
      <c r="D33" s="5"/>
      <c r="E33" s="5"/>
      <c r="F33" s="5"/>
      <c r="G33" s="5"/>
    </row>
    <row r="34" spans="1:9" ht="12.75" customHeight="1">
      <c r="A34" s="44"/>
      <c r="B34" s="5"/>
      <c r="C34" s="5"/>
      <c r="D34" s="5"/>
      <c r="E34" s="5"/>
      <c r="F34" s="5"/>
      <c r="G34" s="163" t="s">
        <v>63</v>
      </c>
      <c r="H34" s="163"/>
      <c r="I34" s="163"/>
    </row>
    <row r="35" spans="1:9" ht="12.75">
      <c r="A35" s="44"/>
      <c r="B35" s="5"/>
      <c r="C35" s="5"/>
      <c r="D35" s="5"/>
      <c r="G35" s="5"/>
      <c r="H35" s="5"/>
      <c r="I35" s="44"/>
    </row>
    <row r="36" spans="1:9" ht="12.75">
      <c r="A36" s="45"/>
      <c r="B36" s="45"/>
      <c r="C36" s="45"/>
      <c r="D36" s="45"/>
      <c r="G36" s="5"/>
      <c r="H36" s="5"/>
      <c r="I36" s="44"/>
    </row>
    <row r="37" spans="1:9" ht="12.75">
      <c r="A37" s="46"/>
      <c r="B37" s="46"/>
      <c r="C37" s="46"/>
      <c r="D37" s="46"/>
      <c r="G37" s="5"/>
      <c r="H37" s="5"/>
      <c r="I37" s="44"/>
    </row>
    <row r="38" spans="1:9" ht="12.75">
      <c r="A38" s="1"/>
      <c r="B38" s="1"/>
      <c r="C38" s="1"/>
      <c r="D38" s="1"/>
      <c r="G38" s="5"/>
      <c r="H38" s="5"/>
      <c r="I38" s="44"/>
    </row>
    <row r="39" spans="1:9" ht="12.75">
      <c r="A39" s="1"/>
      <c r="B39" s="1"/>
      <c r="C39" s="1"/>
      <c r="D39" s="1"/>
      <c r="G39" s="158" t="s">
        <v>64</v>
      </c>
      <c r="H39" s="158"/>
      <c r="I39" s="158"/>
    </row>
  </sheetData>
  <sheetProtection selectLockedCells="1" selectUnlockedCells="1"/>
  <mergeCells count="7">
    <mergeCell ref="G39:I39"/>
    <mergeCell ref="C1:F1"/>
    <mergeCell ref="C2:F2"/>
    <mergeCell ref="A23:F23"/>
    <mergeCell ref="A28:L28"/>
    <mergeCell ref="A29:N29"/>
    <mergeCell ref="G34:I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30"/>
  <sheetViews>
    <sheetView zoomScalePageLayoutView="0" workbookViewId="0" topLeftCell="A1">
      <selection activeCell="K15" sqref="K15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4.57421875" style="0" customWidth="1"/>
    <col min="8" max="8" width="17.421875" style="0" customWidth="1"/>
    <col min="9" max="10" width="11.8515625" style="56" customWidth="1"/>
    <col min="11" max="11" width="16.140625" style="56" customWidth="1"/>
    <col min="12" max="12" width="11.140625" style="0" customWidth="1"/>
    <col min="13" max="13" width="10.710937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57"/>
      <c r="J1" s="57"/>
      <c r="K1" s="5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158" t="s">
        <v>0</v>
      </c>
      <c r="D3" s="158"/>
      <c r="E3" s="158"/>
      <c r="F3" s="158"/>
      <c r="G3" s="4"/>
      <c r="H3" s="3"/>
      <c r="I3" s="8"/>
      <c r="J3" s="8"/>
      <c r="K3" s="5" t="s">
        <v>100</v>
      </c>
      <c r="L3" s="3"/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101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52.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23" t="s">
        <v>13</v>
      </c>
      <c r="N8" s="58"/>
      <c r="O8" s="58"/>
      <c r="P8" s="58"/>
      <c r="Q8" s="58"/>
    </row>
    <row r="9" spans="1:17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23">
        <v>11</v>
      </c>
      <c r="N9" s="58"/>
      <c r="O9" s="58"/>
      <c r="P9" s="58"/>
      <c r="Q9" s="58"/>
    </row>
    <row r="10" spans="1:17" ht="14.25" customHeight="1">
      <c r="A10" s="11" t="s">
        <v>14</v>
      </c>
      <c r="B10" s="11" t="s">
        <v>14</v>
      </c>
      <c r="C10" s="11" t="s">
        <v>14</v>
      </c>
      <c r="D10" s="11" t="s">
        <v>14</v>
      </c>
      <c r="E10" s="11" t="s">
        <v>14</v>
      </c>
      <c r="F10" s="11" t="s">
        <v>14</v>
      </c>
      <c r="G10" s="11" t="s">
        <v>14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5" t="s">
        <v>14</v>
      </c>
      <c r="N10" s="58"/>
      <c r="O10" s="58"/>
      <c r="P10" s="58"/>
      <c r="Q10" s="58"/>
    </row>
    <row r="11" spans="1:13" ht="12.75">
      <c r="A11" s="23">
        <v>1</v>
      </c>
      <c r="B11" s="30" t="s">
        <v>102</v>
      </c>
      <c r="C11" s="30" t="s">
        <v>103</v>
      </c>
      <c r="D11" s="32" t="s">
        <v>21</v>
      </c>
      <c r="E11" s="32" t="s">
        <v>39</v>
      </c>
      <c r="F11" s="32">
        <v>100</v>
      </c>
      <c r="G11" s="23">
        <v>2</v>
      </c>
      <c r="H11" s="29"/>
      <c r="I11" s="31"/>
      <c r="J11" s="103"/>
      <c r="K11" s="31"/>
      <c r="L11" s="113"/>
      <c r="M11" s="109"/>
    </row>
    <row r="12" spans="1:13" ht="21.75" customHeight="1">
      <c r="A12" s="13">
        <v>2</v>
      </c>
      <c r="B12" s="30" t="s">
        <v>102</v>
      </c>
      <c r="C12" s="30" t="s">
        <v>103</v>
      </c>
      <c r="D12" s="32" t="s">
        <v>19</v>
      </c>
      <c r="E12" s="32" t="s">
        <v>104</v>
      </c>
      <c r="F12" s="32">
        <v>10</v>
      </c>
      <c r="G12" s="13">
        <v>5</v>
      </c>
      <c r="H12" s="59"/>
      <c r="I12" s="31"/>
      <c r="J12" s="103"/>
      <c r="K12" s="31"/>
      <c r="L12" s="113"/>
      <c r="M12" s="109"/>
    </row>
    <row r="13" spans="1:13" ht="15.75">
      <c r="A13" s="15">
        <v>3</v>
      </c>
      <c r="B13" s="60" t="s">
        <v>49</v>
      </c>
      <c r="C13" s="60" t="s">
        <v>105</v>
      </c>
      <c r="D13" s="61" t="s">
        <v>23</v>
      </c>
      <c r="E13" s="61" t="s">
        <v>106</v>
      </c>
      <c r="F13" s="61">
        <v>10</v>
      </c>
      <c r="G13" s="62">
        <v>12</v>
      </c>
      <c r="H13" s="63"/>
      <c r="I13" s="31"/>
      <c r="J13" s="103"/>
      <c r="K13" s="31"/>
      <c r="L13" s="113"/>
      <c r="M13" s="109"/>
    </row>
    <row r="14" spans="1:17" ht="18.75">
      <c r="A14" s="164" t="s">
        <v>59</v>
      </c>
      <c r="B14" s="164"/>
      <c r="C14" s="164"/>
      <c r="D14" s="164"/>
      <c r="E14" s="164"/>
      <c r="F14" s="164"/>
      <c r="G14" s="164"/>
      <c r="H14" s="164"/>
      <c r="I14" s="64">
        <f>SUM(I11:I13)</f>
        <v>0</v>
      </c>
      <c r="J14" s="54" t="s">
        <v>14</v>
      </c>
      <c r="K14" s="54" t="s">
        <v>14</v>
      </c>
      <c r="L14" s="114">
        <f>SUM(L11:L13)</f>
        <v>0</v>
      </c>
      <c r="M14" s="116"/>
      <c r="N14" s="58"/>
      <c r="O14" s="58"/>
      <c r="P14" s="58"/>
      <c r="Q14" s="58"/>
    </row>
    <row r="15" spans="1:17" ht="13.5">
      <c r="A15" s="42" t="s">
        <v>60</v>
      </c>
      <c r="B15" s="44"/>
      <c r="C15" s="5"/>
      <c r="D15" s="5"/>
      <c r="E15" s="5"/>
      <c r="F15" s="5"/>
      <c r="G15" s="5"/>
      <c r="H15" s="5"/>
      <c r="I15"/>
      <c r="J15" s="135"/>
      <c r="K15" s="138"/>
      <c r="N15" s="58"/>
      <c r="O15" s="58"/>
      <c r="P15" s="58"/>
      <c r="Q15" s="58"/>
    </row>
    <row r="16" spans="1:17" ht="13.5">
      <c r="A16" s="42"/>
      <c r="B16" s="44"/>
      <c r="C16" s="5"/>
      <c r="D16" s="5"/>
      <c r="E16" s="5"/>
      <c r="F16" s="5"/>
      <c r="G16" s="5"/>
      <c r="H16" s="5"/>
      <c r="I16"/>
      <c r="J16" s="135" t="s">
        <v>147</v>
      </c>
      <c r="K16" s="135"/>
      <c r="L16" s="140">
        <f>I14*1.02</f>
        <v>0</v>
      </c>
      <c r="N16" s="58"/>
      <c r="O16" s="58"/>
      <c r="P16" s="58"/>
      <c r="Q16" s="58"/>
    </row>
    <row r="17" spans="1:17" ht="13.5">
      <c r="A17" s="42"/>
      <c r="B17" s="44"/>
      <c r="C17" s="5"/>
      <c r="D17" s="5"/>
      <c r="E17" s="5"/>
      <c r="F17" s="5"/>
      <c r="G17" s="5"/>
      <c r="H17" s="5"/>
      <c r="I17"/>
      <c r="J17" s="135" t="s">
        <v>148</v>
      </c>
      <c r="K17" s="135"/>
      <c r="L17" s="140">
        <f>L14*1.02</f>
        <v>0</v>
      </c>
      <c r="N17" s="58"/>
      <c r="O17" s="58"/>
      <c r="P17" s="58"/>
      <c r="Q17" s="58"/>
    </row>
    <row r="19" spans="1:14" ht="28.5" customHeight="1">
      <c r="A19" s="162" t="s">
        <v>61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43"/>
      <c r="N19" s="43"/>
    </row>
    <row r="20" spans="1:14" ht="12.75" customHeight="1">
      <c r="A20" s="162" t="s">
        <v>107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1" ht="12.75">
      <c r="A21" t="s">
        <v>62</v>
      </c>
      <c r="I21"/>
      <c r="J21"/>
      <c r="K21"/>
    </row>
    <row r="22" spans="1:11" ht="13.5">
      <c r="A22" s="42"/>
      <c r="B22" s="5"/>
      <c r="C22" s="5"/>
      <c r="D22" s="5"/>
      <c r="E22" s="5"/>
      <c r="F22" s="5"/>
      <c r="G22" s="5"/>
      <c r="I22"/>
      <c r="J22"/>
      <c r="K22"/>
    </row>
    <row r="23" spans="1:11" ht="12.75">
      <c r="A23" s="44"/>
      <c r="B23" s="5"/>
      <c r="C23" s="5"/>
      <c r="D23" s="5"/>
      <c r="E23" s="5"/>
      <c r="F23" s="5"/>
      <c r="G23" s="5"/>
      <c r="I23"/>
      <c r="J23"/>
      <c r="K23"/>
    </row>
    <row r="24" spans="1:11" ht="12.75">
      <c r="A24" s="44"/>
      <c r="B24" s="5"/>
      <c r="C24" s="5"/>
      <c r="D24" s="5"/>
      <c r="E24" s="5"/>
      <c r="F24" s="5"/>
      <c r="G24" s="5"/>
      <c r="I24"/>
      <c r="J24"/>
      <c r="K24"/>
    </row>
    <row r="25" spans="1:11" ht="12.75" customHeight="1">
      <c r="A25" s="44"/>
      <c r="B25" s="5"/>
      <c r="C25" s="5"/>
      <c r="D25" s="5"/>
      <c r="E25" s="5"/>
      <c r="F25" s="5"/>
      <c r="G25" s="163" t="s">
        <v>63</v>
      </c>
      <c r="H25" s="163"/>
      <c r="I25" s="163"/>
      <c r="J25"/>
      <c r="K25"/>
    </row>
    <row r="26" spans="1:11" ht="12.75">
      <c r="A26" s="44"/>
      <c r="B26" s="5"/>
      <c r="C26" s="5"/>
      <c r="D26" s="5"/>
      <c r="G26" s="5"/>
      <c r="H26" s="5"/>
      <c r="I26" s="44"/>
      <c r="J26"/>
      <c r="K26"/>
    </row>
    <row r="27" spans="1:11" ht="12.75">
      <c r="A27" s="45"/>
      <c r="B27" s="45"/>
      <c r="C27" s="45"/>
      <c r="D27" s="45"/>
      <c r="G27" s="5"/>
      <c r="H27" s="5"/>
      <c r="I27" s="44"/>
      <c r="J27"/>
      <c r="K27"/>
    </row>
    <row r="28" spans="1:11" ht="12.75">
      <c r="A28" s="46"/>
      <c r="B28" s="46"/>
      <c r="C28" s="46"/>
      <c r="D28" s="46"/>
      <c r="G28" s="5"/>
      <c r="H28" s="5"/>
      <c r="I28" s="44"/>
      <c r="J28"/>
      <c r="K28"/>
    </row>
    <row r="29" spans="1:11" ht="12.75">
      <c r="A29" s="1"/>
      <c r="B29" s="1"/>
      <c r="C29" s="1"/>
      <c r="D29" s="1"/>
      <c r="G29" s="5"/>
      <c r="H29" s="5"/>
      <c r="I29" s="44"/>
      <c r="J29"/>
      <c r="K29"/>
    </row>
    <row r="30" spans="1:11" ht="12.75">
      <c r="A30" s="1"/>
      <c r="B30" s="1"/>
      <c r="C30" s="1"/>
      <c r="D30" s="1"/>
      <c r="G30" s="158" t="s">
        <v>64</v>
      </c>
      <c r="H30" s="158"/>
      <c r="I30" s="158"/>
      <c r="J30"/>
      <c r="K30"/>
    </row>
  </sheetData>
  <sheetProtection selectLockedCells="1" selectUnlockedCells="1"/>
  <mergeCells count="6">
    <mergeCell ref="C3:F3"/>
    <mergeCell ref="A14:H14"/>
    <mergeCell ref="A19:L19"/>
    <mergeCell ref="A20:N20"/>
    <mergeCell ref="G25:I25"/>
    <mergeCell ref="G30:I30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35"/>
  <sheetViews>
    <sheetView zoomScalePageLayoutView="0" workbookViewId="0" topLeftCell="A1">
      <selection activeCell="K20" sqref="K20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6.8515625" style="0" customWidth="1"/>
    <col min="8" max="8" width="10.7109375" style="0" customWidth="1"/>
    <col min="9" max="10" width="11.8515625" style="56" customWidth="1"/>
    <col min="11" max="11" width="13.00390625" style="56" customWidth="1"/>
    <col min="12" max="12" width="12.8515625" style="0" customWidth="1"/>
    <col min="13" max="13" width="11.0039062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57"/>
      <c r="J1" s="57"/>
      <c r="K1" s="5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158" t="s">
        <v>0</v>
      </c>
      <c r="D3" s="158"/>
      <c r="E3" s="158"/>
      <c r="F3" s="158"/>
      <c r="G3" s="4"/>
      <c r="H3" s="3"/>
      <c r="I3" s="8"/>
      <c r="J3" s="8"/>
      <c r="K3" s="8"/>
      <c r="L3" s="5" t="s">
        <v>108</v>
      </c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143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72.75" customHeight="1">
      <c r="A8" s="68" t="s">
        <v>1</v>
      </c>
      <c r="B8" s="69" t="s">
        <v>2</v>
      </c>
      <c r="C8" s="70" t="s">
        <v>3</v>
      </c>
      <c r="D8" s="70" t="s">
        <v>4</v>
      </c>
      <c r="E8" s="70" t="s">
        <v>5</v>
      </c>
      <c r="F8" s="7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47" t="s">
        <v>12</v>
      </c>
      <c r="M8" s="40" t="s">
        <v>13</v>
      </c>
      <c r="N8" s="58"/>
      <c r="O8" s="58"/>
      <c r="P8" s="58"/>
      <c r="Q8" s="58"/>
    </row>
    <row r="9" spans="1:17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40">
        <v>13</v>
      </c>
      <c r="N9" s="58"/>
      <c r="O9" s="58"/>
      <c r="P9" s="58"/>
      <c r="Q9" s="58"/>
    </row>
    <row r="10" spans="1:17" ht="24.75" customHeight="1">
      <c r="A10" s="11" t="s">
        <v>14</v>
      </c>
      <c r="B10" s="11" t="s">
        <v>14</v>
      </c>
      <c r="C10" s="11" t="s">
        <v>14</v>
      </c>
      <c r="D10" s="11" t="s">
        <v>14</v>
      </c>
      <c r="E10" s="11" t="s">
        <v>14</v>
      </c>
      <c r="F10" s="11" t="s">
        <v>14</v>
      </c>
      <c r="G10" s="11" t="s">
        <v>14</v>
      </c>
      <c r="H10" s="11" t="s">
        <v>14</v>
      </c>
      <c r="I10" s="11" t="s">
        <v>15</v>
      </c>
      <c r="J10" s="11" t="s">
        <v>16</v>
      </c>
      <c r="K10" s="11" t="s">
        <v>17</v>
      </c>
      <c r="L10" s="12" t="s">
        <v>18</v>
      </c>
      <c r="M10" s="40" t="s">
        <v>14</v>
      </c>
      <c r="N10" s="58"/>
      <c r="O10" s="58"/>
      <c r="P10" s="58"/>
      <c r="Q10" s="58"/>
    </row>
    <row r="11" spans="1:13" ht="12.75">
      <c r="A11" s="15">
        <v>1</v>
      </c>
      <c r="B11" s="19" t="s">
        <v>111</v>
      </c>
      <c r="C11" s="20" t="s">
        <v>111</v>
      </c>
      <c r="D11" s="21" t="s">
        <v>112</v>
      </c>
      <c r="E11" s="21" t="s">
        <v>46</v>
      </c>
      <c r="F11" s="21">
        <v>5</v>
      </c>
      <c r="G11" s="95">
        <v>20</v>
      </c>
      <c r="H11" s="22"/>
      <c r="I11" s="49"/>
      <c r="J11" s="102"/>
      <c r="K11" s="49"/>
      <c r="L11" s="105"/>
      <c r="M11" s="32"/>
    </row>
    <row r="12" spans="1:13" ht="21.75" customHeight="1">
      <c r="A12" s="147">
        <v>2</v>
      </c>
      <c r="B12" s="148" t="s">
        <v>113</v>
      </c>
      <c r="C12" s="149" t="s">
        <v>114</v>
      </c>
      <c r="D12" s="150" t="s">
        <v>23</v>
      </c>
      <c r="E12" s="150" t="s">
        <v>115</v>
      </c>
      <c r="F12" s="150" t="s">
        <v>32</v>
      </c>
      <c r="G12" s="147">
        <v>65</v>
      </c>
      <c r="H12" s="152"/>
      <c r="I12" s="153"/>
      <c r="J12" s="154"/>
      <c r="K12" s="153"/>
      <c r="L12" s="155"/>
      <c r="M12" s="151"/>
    </row>
    <row r="13" spans="1:13" ht="12.75">
      <c r="A13" s="147">
        <v>3</v>
      </c>
      <c r="B13" s="148" t="s">
        <v>113</v>
      </c>
      <c r="C13" s="149" t="s">
        <v>114</v>
      </c>
      <c r="D13" s="150" t="s">
        <v>23</v>
      </c>
      <c r="E13" s="150" t="s">
        <v>116</v>
      </c>
      <c r="F13" s="150" t="s">
        <v>32</v>
      </c>
      <c r="G13" s="147">
        <v>200</v>
      </c>
      <c r="H13" s="152"/>
      <c r="I13" s="153"/>
      <c r="J13" s="154"/>
      <c r="K13" s="153"/>
      <c r="L13" s="155"/>
      <c r="M13" s="151"/>
    </row>
    <row r="14" spans="1:13" ht="12.75">
      <c r="A14" s="15">
        <v>4</v>
      </c>
      <c r="B14" s="37" t="s">
        <v>29</v>
      </c>
      <c r="C14" s="26" t="s">
        <v>30</v>
      </c>
      <c r="D14" s="21" t="s">
        <v>25</v>
      </c>
      <c r="E14" s="21" t="s">
        <v>44</v>
      </c>
      <c r="F14" s="21" t="s">
        <v>45</v>
      </c>
      <c r="G14" s="95">
        <v>15</v>
      </c>
      <c r="H14" s="35"/>
      <c r="I14" s="49"/>
      <c r="J14" s="102"/>
      <c r="K14" s="49"/>
      <c r="L14" s="105"/>
      <c r="M14" s="32"/>
    </row>
    <row r="15" spans="1:17" ht="12.75">
      <c r="A15" s="15">
        <v>5</v>
      </c>
      <c r="B15" s="71" t="s">
        <v>117</v>
      </c>
      <c r="C15" s="71" t="s">
        <v>118</v>
      </c>
      <c r="D15" s="72" t="s">
        <v>54</v>
      </c>
      <c r="E15" s="72" t="s">
        <v>53</v>
      </c>
      <c r="F15" s="72" t="s">
        <v>119</v>
      </c>
      <c r="G15" s="106">
        <v>130</v>
      </c>
      <c r="H15" s="73"/>
      <c r="I15" s="49"/>
      <c r="J15" s="102"/>
      <c r="K15" s="49"/>
      <c r="L15" s="105"/>
      <c r="M15" s="32"/>
      <c r="N15" s="58"/>
      <c r="O15" s="58"/>
      <c r="P15" s="58"/>
      <c r="Q15" s="58"/>
    </row>
    <row r="16" spans="1:13" ht="12.75">
      <c r="A16" s="15">
        <v>6</v>
      </c>
      <c r="B16" s="71" t="s">
        <v>117</v>
      </c>
      <c r="C16" s="71" t="s">
        <v>118</v>
      </c>
      <c r="D16" s="72" t="s">
        <v>56</v>
      </c>
      <c r="E16" s="72" t="s">
        <v>39</v>
      </c>
      <c r="F16" s="72" t="s">
        <v>120</v>
      </c>
      <c r="G16" s="107">
        <v>56</v>
      </c>
      <c r="H16" s="74"/>
      <c r="I16" s="49"/>
      <c r="J16" s="102"/>
      <c r="K16" s="49"/>
      <c r="L16" s="105"/>
      <c r="M16" s="32"/>
    </row>
    <row r="17" spans="1:13" ht="12.75">
      <c r="A17" s="15">
        <v>7</v>
      </c>
      <c r="B17" s="71" t="s">
        <v>121</v>
      </c>
      <c r="C17" s="71" t="s">
        <v>122</v>
      </c>
      <c r="D17" s="72" t="s">
        <v>21</v>
      </c>
      <c r="E17" s="72" t="s">
        <v>123</v>
      </c>
      <c r="F17" s="72" t="s">
        <v>51</v>
      </c>
      <c r="G17" s="106">
        <v>110</v>
      </c>
      <c r="H17" s="35"/>
      <c r="I17" s="49"/>
      <c r="J17" s="102"/>
      <c r="K17" s="49"/>
      <c r="L17" s="105"/>
      <c r="M17" s="32"/>
    </row>
    <row r="18" spans="1:13" ht="12.75">
      <c r="A18" s="15">
        <v>8</v>
      </c>
      <c r="B18" s="71" t="s">
        <v>124</v>
      </c>
      <c r="C18" s="71" t="s">
        <v>125</v>
      </c>
      <c r="D18" s="72" t="s">
        <v>21</v>
      </c>
      <c r="E18" s="72" t="s">
        <v>57</v>
      </c>
      <c r="F18" s="72" t="s">
        <v>52</v>
      </c>
      <c r="G18" s="108">
        <v>5</v>
      </c>
      <c r="H18" s="35"/>
      <c r="I18" s="49"/>
      <c r="J18" s="102"/>
      <c r="K18" s="49"/>
      <c r="L18" s="105"/>
      <c r="M18" s="32"/>
    </row>
    <row r="19" spans="1:13" ht="12.75" customHeight="1">
      <c r="A19" s="161" t="s">
        <v>59</v>
      </c>
      <c r="B19" s="161"/>
      <c r="C19" s="161"/>
      <c r="D19" s="161"/>
      <c r="E19" s="161"/>
      <c r="F19" s="161"/>
      <c r="G19" s="40"/>
      <c r="H19" s="54" t="s">
        <v>14</v>
      </c>
      <c r="I19" s="55">
        <f>SUM(I11:I18)</f>
        <v>0</v>
      </c>
      <c r="J19" s="55" t="s">
        <v>14</v>
      </c>
      <c r="K19" s="55" t="s">
        <v>14</v>
      </c>
      <c r="L19" s="101">
        <f>SUM(L11:L18)</f>
        <v>0</v>
      </c>
      <c r="M19" s="23" t="s">
        <v>14</v>
      </c>
    </row>
    <row r="20" spans="1:11" ht="13.5">
      <c r="A20" s="42" t="s">
        <v>60</v>
      </c>
      <c r="B20" s="5"/>
      <c r="C20" s="5"/>
      <c r="D20" s="5"/>
      <c r="E20" s="5"/>
      <c r="F20" s="5"/>
      <c r="G20" s="5"/>
      <c r="H20" s="44"/>
      <c r="I20" s="66"/>
      <c r="J20" s="135"/>
      <c r="K20" s="138"/>
    </row>
    <row r="21" spans="1:17" ht="13.5">
      <c r="A21" s="42"/>
      <c r="B21" s="44"/>
      <c r="C21" s="5"/>
      <c r="D21" s="5"/>
      <c r="E21" s="5"/>
      <c r="F21" s="5"/>
      <c r="G21" s="5"/>
      <c r="H21" s="5"/>
      <c r="I21"/>
      <c r="J21" s="135" t="s">
        <v>147</v>
      </c>
      <c r="K21" s="135"/>
      <c r="L21" s="140">
        <f>I19*1.02</f>
        <v>0</v>
      </c>
      <c r="N21" s="58"/>
      <c r="O21" s="58"/>
      <c r="P21" s="58"/>
      <c r="Q21" s="58"/>
    </row>
    <row r="22" spans="1:17" ht="13.5">
      <c r="A22" s="42"/>
      <c r="B22" s="44"/>
      <c r="C22" s="5"/>
      <c r="D22" s="5"/>
      <c r="E22" s="5"/>
      <c r="F22" s="5"/>
      <c r="G22" s="5"/>
      <c r="H22" s="5"/>
      <c r="I22"/>
      <c r="J22" s="135" t="s">
        <v>148</v>
      </c>
      <c r="K22" s="135"/>
      <c r="L22" s="139">
        <f>L19*1.02</f>
        <v>0</v>
      </c>
      <c r="N22" s="58"/>
      <c r="O22" s="58"/>
      <c r="P22" s="58"/>
      <c r="Q22" s="58"/>
    </row>
    <row r="24" spans="1:14" ht="28.5" customHeight="1">
      <c r="A24" s="162" t="s">
        <v>61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43"/>
      <c r="N24" s="43"/>
    </row>
    <row r="25" spans="1:14" ht="12.75" customHeight="1">
      <c r="A25" s="162" t="s">
        <v>109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1" ht="12.75">
      <c r="A26" t="s">
        <v>62</v>
      </c>
      <c r="I26"/>
      <c r="J26"/>
      <c r="K26"/>
    </row>
    <row r="27" spans="1:11" ht="13.5">
      <c r="A27" s="42"/>
      <c r="B27" s="5"/>
      <c r="C27" s="5"/>
      <c r="D27" s="5"/>
      <c r="E27" s="5"/>
      <c r="F27" s="5"/>
      <c r="G27" s="5"/>
      <c r="I27"/>
      <c r="J27"/>
      <c r="K27"/>
    </row>
    <row r="28" spans="1:11" ht="12.75">
      <c r="A28" s="44"/>
      <c r="B28" s="5"/>
      <c r="C28" s="5"/>
      <c r="D28" s="5"/>
      <c r="E28" s="5"/>
      <c r="F28" s="5"/>
      <c r="G28" s="5"/>
      <c r="I28"/>
      <c r="J28"/>
      <c r="K28"/>
    </row>
    <row r="29" spans="1:11" ht="12.75">
      <c r="A29" s="44"/>
      <c r="B29" s="5"/>
      <c r="C29" s="5"/>
      <c r="D29" s="5"/>
      <c r="E29" s="5"/>
      <c r="F29" s="5"/>
      <c r="G29" s="5"/>
      <c r="I29"/>
      <c r="J29"/>
      <c r="K29"/>
    </row>
    <row r="30" spans="1:11" ht="12.75" customHeight="1">
      <c r="A30" s="44"/>
      <c r="B30" s="5"/>
      <c r="C30" s="5"/>
      <c r="D30" s="5"/>
      <c r="E30" s="5"/>
      <c r="F30" s="5"/>
      <c r="G30" s="163" t="s">
        <v>63</v>
      </c>
      <c r="H30" s="163"/>
      <c r="I30" s="163"/>
      <c r="J30"/>
      <c r="K30"/>
    </row>
    <row r="31" spans="1:11" ht="12.75">
      <c r="A31" s="44"/>
      <c r="B31" s="5"/>
      <c r="C31" s="5"/>
      <c r="D31" s="5"/>
      <c r="G31" s="5"/>
      <c r="H31" s="5"/>
      <c r="I31" s="44"/>
      <c r="J31"/>
      <c r="K31"/>
    </row>
    <row r="32" spans="1:11" ht="12.75">
      <c r="A32" s="45"/>
      <c r="B32" s="45"/>
      <c r="C32" s="45"/>
      <c r="D32" s="45"/>
      <c r="G32" s="5"/>
      <c r="H32" s="5"/>
      <c r="I32" s="44"/>
      <c r="J32"/>
      <c r="K32"/>
    </row>
    <row r="33" spans="1:11" ht="12.75">
      <c r="A33" s="46"/>
      <c r="B33" s="46"/>
      <c r="C33" s="46"/>
      <c r="D33" s="46"/>
      <c r="G33" s="5"/>
      <c r="H33" s="5"/>
      <c r="I33" s="44"/>
      <c r="J33"/>
      <c r="K33"/>
    </row>
    <row r="34" spans="1:11" ht="12.75">
      <c r="A34" s="1"/>
      <c r="B34" s="1"/>
      <c r="C34" s="1"/>
      <c r="D34" s="1"/>
      <c r="G34" s="5"/>
      <c r="H34" s="5"/>
      <c r="I34" s="44"/>
      <c r="J34"/>
      <c r="K34"/>
    </row>
    <row r="35" spans="1:11" ht="12.75">
      <c r="A35" s="1"/>
      <c r="B35" s="1"/>
      <c r="C35" s="1"/>
      <c r="D35" s="1"/>
      <c r="G35" s="158" t="s">
        <v>64</v>
      </c>
      <c r="H35" s="158"/>
      <c r="I35" s="158"/>
      <c r="J35"/>
      <c r="K35"/>
    </row>
  </sheetData>
  <sheetProtection selectLockedCells="1" selectUnlockedCells="1"/>
  <mergeCells count="6">
    <mergeCell ref="C3:F3"/>
    <mergeCell ref="A19:F19"/>
    <mergeCell ref="A24:L24"/>
    <mergeCell ref="A25:N25"/>
    <mergeCell ref="G30:I30"/>
    <mergeCell ref="G35:I35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32"/>
  <sheetViews>
    <sheetView tabSelected="1" zoomScale="87" zoomScaleNormal="87" zoomScalePageLayoutView="0" workbookViewId="0" topLeftCell="A1">
      <pane ySplit="6" topLeftCell="A7" activePane="bottomLeft" state="frozen"/>
      <selection pane="topLeft" activeCell="C1" sqref="C1"/>
      <selection pane="bottomLeft" activeCell="A22" sqref="A22:E22"/>
    </sheetView>
  </sheetViews>
  <sheetFormatPr defaultColWidth="8.7109375" defaultRowHeight="12.75"/>
  <cols>
    <col min="1" max="1" width="4.8515625" style="1" customWidth="1"/>
    <col min="2" max="2" width="53.00390625" style="1" customWidth="1"/>
    <col min="3" max="3" width="41.8515625" style="1" customWidth="1"/>
    <col min="4" max="4" width="16.42187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1.421875" style="0" customWidth="1"/>
    <col min="9" max="9" width="15.57421875" style="0" customWidth="1"/>
    <col min="10" max="10" width="11.421875" style="0" customWidth="1"/>
    <col min="11" max="11" width="11.140625" style="0" customWidth="1"/>
    <col min="12" max="12" width="11.57421875" style="0" customWidth="1"/>
  </cols>
  <sheetData>
    <row r="1" spans="1:7" ht="12.75">
      <c r="A1" s="2"/>
      <c r="B1" s="2"/>
      <c r="C1" s="159"/>
      <c r="D1" s="159"/>
      <c r="E1" s="159"/>
      <c r="F1" s="76"/>
      <c r="G1" s="2"/>
    </row>
    <row r="2" spans="1:10" ht="15.75">
      <c r="A2" s="3"/>
      <c r="B2" s="3"/>
      <c r="C2" s="158" t="s">
        <v>0</v>
      </c>
      <c r="D2" s="158"/>
      <c r="E2" s="158"/>
      <c r="F2" s="3"/>
      <c r="G2" s="3"/>
      <c r="H2" s="7" t="s">
        <v>144</v>
      </c>
      <c r="I2" s="5"/>
      <c r="J2" s="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6"/>
    </row>
    <row r="4" spans="1:10" ht="12.75">
      <c r="A4" s="3"/>
      <c r="B4" s="5" t="s">
        <v>164</v>
      </c>
      <c r="C4" s="3"/>
      <c r="D4" s="3"/>
      <c r="E4" s="3"/>
      <c r="F4" s="3"/>
      <c r="G4" s="3"/>
      <c r="H4" s="3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6"/>
    </row>
    <row r="6" spans="1:13" ht="98.25" customHeight="1">
      <c r="A6" s="70" t="s">
        <v>1</v>
      </c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12.75">
      <c r="A8" s="11" t="s">
        <v>14</v>
      </c>
      <c r="B8" s="11" t="s">
        <v>14</v>
      </c>
      <c r="C8" s="11" t="s">
        <v>14</v>
      </c>
      <c r="D8" s="11" t="s">
        <v>14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14</v>
      </c>
    </row>
    <row r="9" spans="1:13" ht="12.75">
      <c r="A9" s="41">
        <v>1</v>
      </c>
      <c r="B9" s="17" t="s">
        <v>110</v>
      </c>
      <c r="C9" s="17"/>
      <c r="D9" s="156" t="s">
        <v>149</v>
      </c>
      <c r="E9" s="17" t="s">
        <v>150</v>
      </c>
      <c r="F9" s="86">
        <v>10</v>
      </c>
      <c r="G9" s="88">
        <v>50</v>
      </c>
      <c r="H9" s="91"/>
      <c r="I9" s="91"/>
      <c r="J9" s="87"/>
      <c r="K9" s="89"/>
      <c r="L9" s="89"/>
      <c r="M9" s="17"/>
    </row>
    <row r="10" spans="1:13" ht="15.75" customHeight="1">
      <c r="A10" s="41">
        <v>2</v>
      </c>
      <c r="B10" s="17" t="s">
        <v>110</v>
      </c>
      <c r="C10" s="17"/>
      <c r="D10" s="156" t="s">
        <v>149</v>
      </c>
      <c r="E10" s="17" t="s">
        <v>151</v>
      </c>
      <c r="F10" s="86">
        <v>10</v>
      </c>
      <c r="G10" s="88">
        <v>80</v>
      </c>
      <c r="H10" s="91"/>
      <c r="I10" s="91"/>
      <c r="J10" s="87"/>
      <c r="K10" s="89"/>
      <c r="L10" s="89"/>
      <c r="M10" s="17"/>
    </row>
    <row r="11" spans="1:13" ht="15.75" customHeight="1">
      <c r="A11" s="41">
        <v>3</v>
      </c>
      <c r="B11" s="17" t="s">
        <v>34</v>
      </c>
      <c r="C11" s="17"/>
      <c r="D11" s="156" t="s">
        <v>149</v>
      </c>
      <c r="E11" s="17" t="s">
        <v>152</v>
      </c>
      <c r="F11" s="86">
        <v>10</v>
      </c>
      <c r="G11" s="88">
        <v>40</v>
      </c>
      <c r="H11" s="91"/>
      <c r="I11" s="91"/>
      <c r="J11" s="87"/>
      <c r="K11" s="89"/>
      <c r="L11" s="89"/>
      <c r="M11" s="17"/>
    </row>
    <row r="12" spans="1:13" ht="15.75" customHeight="1">
      <c r="A12" s="41">
        <v>4</v>
      </c>
      <c r="B12" s="17" t="s">
        <v>153</v>
      </c>
      <c r="C12" s="17"/>
      <c r="D12" s="156" t="s">
        <v>149</v>
      </c>
      <c r="E12" s="17" t="s">
        <v>154</v>
      </c>
      <c r="F12" s="86">
        <v>10</v>
      </c>
      <c r="G12" s="88">
        <v>50</v>
      </c>
      <c r="H12" s="91"/>
      <c r="I12" s="91"/>
      <c r="J12" s="87"/>
      <c r="K12" s="89"/>
      <c r="L12" s="89"/>
      <c r="M12" s="17"/>
    </row>
    <row r="13" spans="1:13" ht="15.75" customHeight="1">
      <c r="A13" s="41">
        <v>6</v>
      </c>
      <c r="B13" s="17" t="s">
        <v>157</v>
      </c>
      <c r="C13" s="17"/>
      <c r="D13" s="156" t="s">
        <v>149</v>
      </c>
      <c r="E13" s="17" t="s">
        <v>154</v>
      </c>
      <c r="F13" s="86">
        <v>10</v>
      </c>
      <c r="G13" s="88">
        <v>50</v>
      </c>
      <c r="H13" s="91"/>
      <c r="I13" s="91"/>
      <c r="J13" s="87"/>
      <c r="K13" s="89"/>
      <c r="L13" s="89"/>
      <c r="M13" s="17"/>
    </row>
    <row r="14" spans="1:13" ht="15.75" customHeight="1">
      <c r="A14" s="41">
        <v>7</v>
      </c>
      <c r="B14" s="17" t="s">
        <v>155</v>
      </c>
      <c r="C14" s="17"/>
      <c r="D14" s="156" t="s">
        <v>149</v>
      </c>
      <c r="E14" s="17" t="s">
        <v>154</v>
      </c>
      <c r="F14" s="86">
        <v>10</v>
      </c>
      <c r="G14" s="88">
        <v>50</v>
      </c>
      <c r="H14" s="91"/>
      <c r="I14" s="91"/>
      <c r="J14" s="87"/>
      <c r="K14" s="89"/>
      <c r="L14" s="89"/>
      <c r="M14" s="17"/>
    </row>
    <row r="15" spans="1:13" ht="15.75" customHeight="1">
      <c r="A15" s="41">
        <v>8</v>
      </c>
      <c r="B15" s="17" t="s">
        <v>156</v>
      </c>
      <c r="C15" s="17"/>
      <c r="D15" s="156" t="s">
        <v>149</v>
      </c>
      <c r="E15" s="17" t="s">
        <v>154</v>
      </c>
      <c r="F15" s="86">
        <v>10</v>
      </c>
      <c r="G15" s="88">
        <v>50</v>
      </c>
      <c r="H15" s="91"/>
      <c r="I15" s="91"/>
      <c r="J15" s="87"/>
      <c r="K15" s="89"/>
      <c r="L15" s="89"/>
      <c r="M15" s="17"/>
    </row>
    <row r="16" spans="1:13" ht="15.75" customHeight="1">
      <c r="A16" s="41">
        <v>9</v>
      </c>
      <c r="B16" s="17" t="s">
        <v>40</v>
      </c>
      <c r="C16" s="17"/>
      <c r="D16" s="156" t="s">
        <v>149</v>
      </c>
      <c r="E16" s="17" t="s">
        <v>55</v>
      </c>
      <c r="F16" s="86">
        <v>10</v>
      </c>
      <c r="G16" s="88">
        <v>50</v>
      </c>
      <c r="H16" s="91"/>
      <c r="I16" s="91"/>
      <c r="J16" s="87"/>
      <c r="K16" s="89"/>
      <c r="L16" s="89"/>
      <c r="M16" s="17"/>
    </row>
    <row r="17" spans="1:13" ht="15.75" customHeight="1">
      <c r="A17" s="41">
        <v>10</v>
      </c>
      <c r="B17" s="17" t="s">
        <v>158</v>
      </c>
      <c r="C17" s="17"/>
      <c r="D17" s="156" t="s">
        <v>149</v>
      </c>
      <c r="E17" s="17" t="s">
        <v>154</v>
      </c>
      <c r="F17" s="86">
        <v>10</v>
      </c>
      <c r="G17" s="88">
        <v>30</v>
      </c>
      <c r="H17" s="91"/>
      <c r="I17" s="91"/>
      <c r="J17" s="87"/>
      <c r="K17" s="89"/>
      <c r="L17" s="89"/>
      <c r="M17" s="17"/>
    </row>
    <row r="18" spans="1:13" ht="15.75" customHeight="1">
      <c r="A18" s="41">
        <v>11</v>
      </c>
      <c r="B18" s="17" t="s">
        <v>159</v>
      </c>
      <c r="C18" s="17"/>
      <c r="D18" s="156" t="s">
        <v>149</v>
      </c>
      <c r="E18" s="17" t="s">
        <v>154</v>
      </c>
      <c r="F18" s="86">
        <v>10</v>
      </c>
      <c r="G18" s="88">
        <v>200</v>
      </c>
      <c r="H18" s="91"/>
      <c r="I18" s="91"/>
      <c r="J18" s="87"/>
      <c r="K18" s="89"/>
      <c r="L18" s="89"/>
      <c r="M18" s="17"/>
    </row>
    <row r="19" spans="1:13" ht="15.75" customHeight="1">
      <c r="A19" s="41">
        <v>12</v>
      </c>
      <c r="B19" s="168" t="s">
        <v>37</v>
      </c>
      <c r="C19" s="17"/>
      <c r="D19" s="157" t="s">
        <v>149</v>
      </c>
      <c r="E19" s="17" t="s">
        <v>160</v>
      </c>
      <c r="F19" s="86">
        <v>20</v>
      </c>
      <c r="G19" s="88">
        <v>20</v>
      </c>
      <c r="H19" s="91"/>
      <c r="I19" s="91"/>
      <c r="J19" s="87"/>
      <c r="K19" s="89"/>
      <c r="L19" s="89"/>
      <c r="M19" s="17"/>
    </row>
    <row r="20" spans="1:13" ht="15.75" customHeight="1">
      <c r="A20" s="41">
        <v>13</v>
      </c>
      <c r="B20" s="17" t="s">
        <v>37</v>
      </c>
      <c r="C20" s="17"/>
      <c r="D20" s="156" t="s">
        <v>149</v>
      </c>
      <c r="E20" s="17" t="s">
        <v>42</v>
      </c>
      <c r="F20" s="86">
        <v>20</v>
      </c>
      <c r="G20" s="88">
        <v>20</v>
      </c>
      <c r="H20" s="91"/>
      <c r="I20" s="91"/>
      <c r="J20" s="87"/>
      <c r="K20" s="89"/>
      <c r="L20" s="89"/>
      <c r="M20" s="17"/>
    </row>
    <row r="21" spans="1:13" ht="15.75" customHeight="1">
      <c r="A21" s="41">
        <v>14</v>
      </c>
      <c r="B21" s="156" t="s">
        <v>161</v>
      </c>
      <c r="C21" s="156" t="s">
        <v>163</v>
      </c>
      <c r="D21" s="156" t="s">
        <v>162</v>
      </c>
      <c r="E21" s="17"/>
      <c r="F21" s="86">
        <v>10</v>
      </c>
      <c r="G21" s="88">
        <v>40</v>
      </c>
      <c r="H21" s="91"/>
      <c r="I21" s="91"/>
      <c r="J21" s="87"/>
      <c r="K21" s="89"/>
      <c r="L21" s="89"/>
      <c r="M21" s="17"/>
    </row>
    <row r="22" spans="1:13" ht="15.75" customHeight="1">
      <c r="A22" s="165" t="s">
        <v>129</v>
      </c>
      <c r="B22" s="165"/>
      <c r="C22" s="165"/>
      <c r="D22" s="165"/>
      <c r="E22" s="165"/>
      <c r="F22" s="79"/>
      <c r="G22" s="78" t="s">
        <v>14</v>
      </c>
      <c r="H22" s="80" t="s">
        <v>14</v>
      </c>
      <c r="I22" s="92">
        <f>SUM(I9:I21)</f>
        <v>0</v>
      </c>
      <c r="J22" s="80" t="s">
        <v>14</v>
      </c>
      <c r="K22" s="13" t="s">
        <v>14</v>
      </c>
      <c r="L22" s="90">
        <f>SUM(L9:L21)</f>
        <v>0</v>
      </c>
      <c r="M22" s="13" t="s">
        <v>14</v>
      </c>
    </row>
    <row r="23" spans="1:16" ht="15.75" customHeight="1">
      <c r="A23" s="141"/>
      <c r="B23" s="141"/>
      <c r="C23" s="141"/>
      <c r="D23" s="141"/>
      <c r="E23" s="141"/>
      <c r="F23" s="142"/>
      <c r="G23" s="141"/>
      <c r="H23" s="143"/>
      <c r="I23" s="135"/>
      <c r="J23" s="138"/>
      <c r="K23" s="77"/>
      <c r="L23" s="145"/>
      <c r="M23" s="144"/>
      <c r="N23" s="146"/>
      <c r="O23" s="146"/>
      <c r="P23" s="146"/>
    </row>
    <row r="24" spans="1:16" ht="15.75" customHeight="1">
      <c r="A24" s="141"/>
      <c r="B24" s="141"/>
      <c r="C24" s="141"/>
      <c r="D24" s="141"/>
      <c r="E24" s="141"/>
      <c r="F24" s="142"/>
      <c r="G24" s="141"/>
      <c r="H24" s="143"/>
      <c r="I24" s="135" t="s">
        <v>147</v>
      </c>
      <c r="J24" s="135"/>
      <c r="K24" s="77">
        <f>I22*1.02</f>
        <v>0</v>
      </c>
      <c r="L24" s="145"/>
      <c r="M24" s="144"/>
      <c r="N24" s="146"/>
      <c r="O24" s="146"/>
      <c r="P24" s="146"/>
    </row>
    <row r="25" spans="1:16" ht="15.75" customHeight="1">
      <c r="A25" s="141"/>
      <c r="B25" s="141"/>
      <c r="C25" s="141"/>
      <c r="D25" s="141"/>
      <c r="E25" s="141"/>
      <c r="F25" s="142"/>
      <c r="G25" s="141"/>
      <c r="H25" s="143"/>
      <c r="I25" s="135" t="s">
        <v>148</v>
      </c>
      <c r="J25" s="135"/>
      <c r="K25" s="77">
        <f>L22*1.02</f>
        <v>0</v>
      </c>
      <c r="L25" s="145"/>
      <c r="M25" s="144"/>
      <c r="N25" s="146"/>
      <c r="O25" s="146"/>
      <c r="P25" s="146"/>
    </row>
    <row r="26" spans="1:7" ht="12.75">
      <c r="A26"/>
      <c r="B26"/>
      <c r="C26"/>
      <c r="D26"/>
      <c r="E26"/>
      <c r="F26"/>
      <c r="G26"/>
    </row>
    <row r="27" spans="1:14" ht="30" customHeight="1">
      <c r="A27" s="162" t="s">
        <v>130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81"/>
      <c r="M27" s="43"/>
      <c r="N27" s="43"/>
    </row>
    <row r="28" spans="1:14" ht="12.75" customHeight="1">
      <c r="A28" s="162" t="s">
        <v>127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7" ht="12" customHeight="1">
      <c r="A29" t="s">
        <v>62</v>
      </c>
      <c r="B29"/>
      <c r="C29"/>
      <c r="D29"/>
      <c r="E29"/>
      <c r="F29"/>
      <c r="G29"/>
    </row>
    <row r="30" spans="1:12" ht="12.75">
      <c r="A30" s="7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2.75">
      <c r="A31" s="65"/>
      <c r="B31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2.75" customHeight="1">
      <c r="A32" s="65"/>
      <c r="B32" s="65"/>
      <c r="C32" s="65"/>
      <c r="D32" s="65"/>
      <c r="E32" s="65"/>
      <c r="F32" s="65"/>
      <c r="G32" s="65"/>
      <c r="H32" s="65" t="s">
        <v>128</v>
      </c>
      <c r="I32" s="65"/>
      <c r="J32" s="65"/>
      <c r="K32" s="65"/>
      <c r="L32" s="65"/>
    </row>
    <row r="33" ht="14.25" customHeight="1"/>
    <row r="39" ht="15" customHeight="1"/>
    <row r="40" ht="15" customHeight="1"/>
    <row r="93" ht="15" customHeight="1"/>
  </sheetData>
  <sheetProtection selectLockedCells="1" selectUnlockedCells="1"/>
  <autoFilter ref="A6:G123"/>
  <mergeCells count="5">
    <mergeCell ref="C1:E1"/>
    <mergeCell ref="C2:E2"/>
    <mergeCell ref="A22:E22"/>
    <mergeCell ref="A27:K27"/>
    <mergeCell ref="A28:N28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N29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20.140625" style="0" customWidth="1"/>
    <col min="3" max="3" width="16.00390625" style="0" customWidth="1"/>
    <col min="9" max="9" width="12.28125" style="0" customWidth="1"/>
    <col min="12" max="12" width="10.7109375" style="0" bestFit="1" customWidth="1"/>
  </cols>
  <sheetData>
    <row r="3" spans="1:13" ht="12.75">
      <c r="A3" s="3"/>
      <c r="B3" s="3"/>
      <c r="C3" s="3"/>
      <c r="D3" s="3"/>
      <c r="E3" s="3"/>
      <c r="F3" s="3"/>
      <c r="G3" s="3"/>
      <c r="H3" s="3"/>
      <c r="I3" s="8"/>
      <c r="J3" s="8"/>
      <c r="K3" s="8"/>
      <c r="L3" s="3"/>
      <c r="M3" s="6"/>
    </row>
    <row r="4" spans="1:13" ht="12.75">
      <c r="A4" s="3"/>
      <c r="B4" s="3"/>
      <c r="C4" s="158" t="s">
        <v>0</v>
      </c>
      <c r="D4" s="158"/>
      <c r="E4" s="158"/>
      <c r="F4" s="158"/>
      <c r="G4" s="4"/>
      <c r="H4" s="3"/>
      <c r="I4" s="8"/>
      <c r="J4" s="8"/>
      <c r="K4" s="8"/>
      <c r="L4" s="5" t="s">
        <v>146</v>
      </c>
      <c r="M4" s="6"/>
    </row>
    <row r="5" spans="1:13" ht="12.75">
      <c r="A5" s="3"/>
      <c r="B5" s="3"/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5" t="s">
        <v>145</v>
      </c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3" ht="13.5" thickBot="1">
      <c r="A8" s="3"/>
      <c r="B8" s="3"/>
      <c r="C8" s="3"/>
      <c r="D8" s="3"/>
      <c r="E8" s="3"/>
      <c r="F8" s="3"/>
      <c r="G8" s="3"/>
      <c r="H8" s="3"/>
      <c r="I8" s="8"/>
      <c r="J8" s="8"/>
      <c r="K8" s="8"/>
      <c r="L8" s="3"/>
      <c r="M8" s="6"/>
    </row>
    <row r="9" spans="1:14" ht="63.75">
      <c r="A9" s="117" t="s">
        <v>1</v>
      </c>
      <c r="B9" s="118" t="s">
        <v>2</v>
      </c>
      <c r="C9" s="119" t="s">
        <v>3</v>
      </c>
      <c r="D9" s="119" t="s">
        <v>4</v>
      </c>
      <c r="E9" s="119" t="s">
        <v>5</v>
      </c>
      <c r="F9" s="119" t="s">
        <v>6</v>
      </c>
      <c r="G9" s="120" t="s">
        <v>7</v>
      </c>
      <c r="H9" s="120" t="s">
        <v>8</v>
      </c>
      <c r="I9" s="120" t="s">
        <v>9</v>
      </c>
      <c r="J9" s="120" t="s">
        <v>10</v>
      </c>
      <c r="K9" s="120" t="s">
        <v>11</v>
      </c>
      <c r="L9" s="121" t="s">
        <v>12</v>
      </c>
      <c r="M9" s="122" t="s">
        <v>13</v>
      </c>
      <c r="N9" s="58"/>
    </row>
    <row r="10" spans="1:14" ht="12.75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0">
        <v>7</v>
      </c>
      <c r="H10" s="110">
        <v>8</v>
      </c>
      <c r="I10" s="110">
        <v>9</v>
      </c>
      <c r="J10" s="110">
        <v>10</v>
      </c>
      <c r="K10" s="110">
        <v>11</v>
      </c>
      <c r="L10" s="123">
        <v>12</v>
      </c>
      <c r="M10" s="122">
        <v>13</v>
      </c>
      <c r="N10" s="58"/>
    </row>
    <row r="11" spans="1:14" ht="25.5">
      <c r="A11" s="111" t="s">
        <v>14</v>
      </c>
      <c r="B11" s="111" t="s">
        <v>14</v>
      </c>
      <c r="C11" s="111" t="s">
        <v>14</v>
      </c>
      <c r="D11" s="111" t="s">
        <v>14</v>
      </c>
      <c r="E11" s="111" t="s">
        <v>14</v>
      </c>
      <c r="F11" s="111" t="s">
        <v>14</v>
      </c>
      <c r="G11" s="110" t="s">
        <v>14</v>
      </c>
      <c r="H11" s="110" t="s">
        <v>14</v>
      </c>
      <c r="I11" s="110" t="s">
        <v>15</v>
      </c>
      <c r="J11" s="110" t="s">
        <v>16</v>
      </c>
      <c r="K11" s="110" t="s">
        <v>17</v>
      </c>
      <c r="L11" s="123" t="s">
        <v>18</v>
      </c>
      <c r="M11" s="122" t="s">
        <v>14</v>
      </c>
      <c r="N11" s="58"/>
    </row>
    <row r="12" spans="1:13" ht="38.25">
      <c r="A12" s="96">
        <v>1</v>
      </c>
      <c r="B12" s="112" t="s">
        <v>138</v>
      </c>
      <c r="C12" s="124" t="s">
        <v>139</v>
      </c>
      <c r="D12" s="125" t="s">
        <v>19</v>
      </c>
      <c r="E12" s="125" t="s">
        <v>140</v>
      </c>
      <c r="F12" s="125" t="s">
        <v>141</v>
      </c>
      <c r="G12" s="95">
        <v>20</v>
      </c>
      <c r="H12" s="126"/>
      <c r="I12" s="127"/>
      <c r="J12" s="131"/>
      <c r="K12" s="127"/>
      <c r="L12" s="100"/>
      <c r="M12" s="109"/>
    </row>
    <row r="13" spans="1:13" ht="38.25">
      <c r="A13" s="98">
        <v>2</v>
      </c>
      <c r="B13" s="112" t="s">
        <v>138</v>
      </c>
      <c r="C13" s="124" t="s">
        <v>139</v>
      </c>
      <c r="D13" s="125" t="s">
        <v>19</v>
      </c>
      <c r="E13" s="125" t="s">
        <v>142</v>
      </c>
      <c r="F13" s="125" t="s">
        <v>141</v>
      </c>
      <c r="G13" s="95">
        <v>60</v>
      </c>
      <c r="H13" s="126"/>
      <c r="I13" s="127"/>
      <c r="J13" s="131"/>
      <c r="K13" s="127"/>
      <c r="L13" s="100"/>
      <c r="M13" s="109"/>
    </row>
    <row r="14" spans="1:13" ht="12.75">
      <c r="A14" s="166" t="s">
        <v>59</v>
      </c>
      <c r="B14" s="166"/>
      <c r="C14" s="166"/>
      <c r="D14" s="166"/>
      <c r="E14" s="166"/>
      <c r="F14" s="166"/>
      <c r="G14" s="128"/>
      <c r="H14" s="129" t="s">
        <v>14</v>
      </c>
      <c r="I14" s="130">
        <f>SUM(I12:I13)</f>
        <v>0</v>
      </c>
      <c r="J14" s="130" t="s">
        <v>14</v>
      </c>
      <c r="K14" s="130" t="s">
        <v>14</v>
      </c>
      <c r="L14" s="132">
        <f>SUM(L12:L13)</f>
        <v>0</v>
      </c>
      <c r="M14" s="99" t="s">
        <v>14</v>
      </c>
    </row>
    <row r="15" spans="1:12" ht="13.5">
      <c r="A15" s="42" t="s">
        <v>60</v>
      </c>
      <c r="B15" s="5"/>
      <c r="C15" s="5"/>
      <c r="D15" s="5"/>
      <c r="E15" s="5"/>
      <c r="F15" s="5"/>
      <c r="G15" s="5"/>
      <c r="H15" s="44"/>
      <c r="I15" s="66"/>
      <c r="J15" s="135"/>
      <c r="K15" s="138"/>
      <c r="L15" s="77"/>
    </row>
    <row r="16" spans="1:14" ht="13.5">
      <c r="A16" s="42"/>
      <c r="B16" s="44"/>
      <c r="C16" s="5"/>
      <c r="D16" s="5"/>
      <c r="E16" s="5"/>
      <c r="F16" s="5"/>
      <c r="G16" s="5"/>
      <c r="H16" s="5"/>
      <c r="J16" s="135" t="s">
        <v>147</v>
      </c>
      <c r="K16" s="135"/>
      <c r="L16" s="77">
        <f>I14*1.02</f>
        <v>0</v>
      </c>
      <c r="N16" s="58"/>
    </row>
    <row r="17" spans="9:12" ht="12.75">
      <c r="I17" s="56"/>
      <c r="J17" s="135" t="s">
        <v>148</v>
      </c>
      <c r="K17" s="135"/>
      <c r="L17" s="77">
        <f>L14*1.02</f>
        <v>0</v>
      </c>
    </row>
    <row r="18" spans="1:14" ht="12.75">
      <c r="A18" s="167" t="s">
        <v>61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43"/>
      <c r="N18" s="43"/>
    </row>
    <row r="19" spans="1:14" ht="12.75">
      <c r="A19" s="167" t="s">
        <v>131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ht="12.75">
      <c r="A20" t="s">
        <v>62</v>
      </c>
    </row>
    <row r="21" spans="1:7" ht="13.5">
      <c r="A21" s="42"/>
      <c r="B21" s="5"/>
      <c r="C21" s="5"/>
      <c r="D21" s="5"/>
      <c r="E21" s="5"/>
      <c r="F21" s="5"/>
      <c r="G21" s="5"/>
    </row>
    <row r="22" spans="1:7" ht="12.75">
      <c r="A22" s="44"/>
      <c r="B22" s="5"/>
      <c r="C22" s="5"/>
      <c r="D22" s="5"/>
      <c r="E22" s="5"/>
      <c r="F22" s="5"/>
      <c r="G22" s="5"/>
    </row>
    <row r="23" spans="1:7" ht="12.75">
      <c r="A23" s="44"/>
      <c r="B23" s="5"/>
      <c r="C23" s="5"/>
      <c r="D23" s="5"/>
      <c r="E23" s="5"/>
      <c r="F23" s="5"/>
      <c r="G23" s="5"/>
    </row>
    <row r="24" spans="1:9" ht="12.75">
      <c r="A24" s="44"/>
      <c r="B24" s="5"/>
      <c r="C24" s="5"/>
      <c r="D24" s="5"/>
      <c r="E24" s="5"/>
      <c r="F24" s="5"/>
      <c r="G24" s="163" t="s">
        <v>63</v>
      </c>
      <c r="H24" s="163"/>
      <c r="I24" s="163"/>
    </row>
    <row r="25" spans="1:9" ht="12.75">
      <c r="A25" s="44"/>
      <c r="B25" s="5"/>
      <c r="C25" s="5"/>
      <c r="D25" s="5"/>
      <c r="G25" s="5"/>
      <c r="H25" s="5"/>
      <c r="I25" s="44"/>
    </row>
    <row r="26" spans="1:9" ht="12.75">
      <c r="A26" s="45"/>
      <c r="B26" s="45"/>
      <c r="C26" s="45"/>
      <c r="D26" s="45"/>
      <c r="G26" s="5"/>
      <c r="H26" s="5"/>
      <c r="I26" s="44"/>
    </row>
    <row r="27" spans="1:9" ht="12.75">
      <c r="A27" s="46"/>
      <c r="B27" s="46"/>
      <c r="C27" s="46"/>
      <c r="D27" s="46"/>
      <c r="G27" s="5"/>
      <c r="H27" s="5"/>
      <c r="I27" s="44"/>
    </row>
    <row r="28" spans="1:9" ht="12.75">
      <c r="A28" s="1"/>
      <c r="B28" s="1"/>
      <c r="C28" s="1"/>
      <c r="D28" s="1"/>
      <c r="G28" s="5"/>
      <c r="H28" s="5"/>
      <c r="I28" s="44"/>
    </row>
    <row r="29" spans="1:9" ht="12.75">
      <c r="A29" s="1"/>
      <c r="B29" s="1"/>
      <c r="C29" s="1"/>
      <c r="D29" s="1"/>
      <c r="G29" s="158" t="s">
        <v>64</v>
      </c>
      <c r="H29" s="158"/>
      <c r="I29" s="158"/>
    </row>
  </sheetData>
  <sheetProtection/>
  <mergeCells count="6">
    <mergeCell ref="C4:F4"/>
    <mergeCell ref="A14:F14"/>
    <mergeCell ref="A18:L18"/>
    <mergeCell ref="A19:N19"/>
    <mergeCell ref="G24:I24"/>
    <mergeCell ref="G29:I29"/>
  </mergeCells>
  <printOptions/>
  <pageMargins left="0.7" right="0.7" top="0.75" bottom="0.75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2018-11-30T11:35:28Z</cp:lastPrinted>
  <dcterms:created xsi:type="dcterms:W3CDTF">2018-11-05T07:30:20Z</dcterms:created>
  <dcterms:modified xsi:type="dcterms:W3CDTF">2019-12-06T07:12:03Z</dcterms:modified>
  <cp:category/>
  <cp:version/>
  <cp:contentType/>
  <cp:contentStatus/>
</cp:coreProperties>
</file>